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40" yWindow="15" windowWidth="18615" windowHeight="8160" firstSheet="1" activeTab="11"/>
  </bookViews>
  <sheets>
    <sheet name="Players List" sheetId="2" r:id="rId1"/>
    <sheet name="Roster" sheetId="1" r:id="rId2"/>
    <sheet name="week 3" sheetId="3" r:id="rId3"/>
    <sheet name="week4" sheetId="4" r:id="rId4"/>
    <sheet name="week5" sheetId="5" r:id="rId5"/>
    <sheet name="week6" sheetId="6" r:id="rId6"/>
    <sheet name="week7" sheetId="7" r:id="rId7"/>
    <sheet name="week8" sheetId="8" r:id="rId8"/>
    <sheet name="WEEK9" sheetId="9" r:id="rId9"/>
    <sheet name="week10" sheetId="10" r:id="rId10"/>
    <sheet name="week11" sheetId="11" r:id="rId11"/>
    <sheet name="week12" sheetId="12" r:id="rId12"/>
    <sheet name="week13" sheetId="13" r:id="rId13"/>
  </sheets>
  <calcPr calcId="124519"/>
</workbook>
</file>

<file path=xl/calcChain.xml><?xml version="1.0" encoding="utf-8"?>
<calcChain xmlns="http://schemas.openxmlformats.org/spreadsheetml/2006/main">
  <c r="J12" i="12"/>
  <c r="H12"/>
  <c r="F12"/>
  <c r="M12" s="1"/>
  <c r="J11"/>
  <c r="H11"/>
  <c r="F11"/>
  <c r="J10"/>
  <c r="H10"/>
  <c r="F10"/>
  <c r="M10" s="1"/>
  <c r="J9"/>
  <c r="H9"/>
  <c r="F9"/>
  <c r="M9" s="1"/>
  <c r="J8"/>
  <c r="H8"/>
  <c r="F8"/>
  <c r="M8" s="1"/>
  <c r="J7"/>
  <c r="H7"/>
  <c r="F7"/>
  <c r="M7" s="1"/>
  <c r="J6"/>
  <c r="H6"/>
  <c r="F6"/>
  <c r="M6" s="1"/>
  <c r="J5"/>
  <c r="H5"/>
  <c r="F5"/>
  <c r="M5" s="1"/>
  <c r="M18" s="1"/>
  <c r="J12" i="11"/>
  <c r="H12"/>
  <c r="F12"/>
  <c r="M12" s="1"/>
  <c r="J11"/>
  <c r="H11"/>
  <c r="F11"/>
  <c r="J10"/>
  <c r="H10"/>
  <c r="F10"/>
  <c r="M10" s="1"/>
  <c r="J9"/>
  <c r="H9"/>
  <c r="F9"/>
  <c r="M9" s="1"/>
  <c r="J8"/>
  <c r="H8"/>
  <c r="F8"/>
  <c r="M8" s="1"/>
  <c r="J7"/>
  <c r="H7"/>
  <c r="F7"/>
  <c r="M7" s="1"/>
  <c r="J6"/>
  <c r="H6"/>
  <c r="F6"/>
  <c r="M6" s="1"/>
  <c r="J5"/>
  <c r="H5"/>
  <c r="F5"/>
  <c r="M5" s="1"/>
  <c r="M18" s="1"/>
  <c r="J13" i="10"/>
  <c r="H13"/>
  <c r="F13"/>
  <c r="M13" s="1"/>
  <c r="J12"/>
  <c r="H12"/>
  <c r="F12"/>
  <c r="J11"/>
  <c r="H11"/>
  <c r="F11"/>
  <c r="M11" s="1"/>
  <c r="J10"/>
  <c r="H10"/>
  <c r="F10"/>
  <c r="M10" s="1"/>
  <c r="J9"/>
  <c r="H9"/>
  <c r="F9"/>
  <c r="M9" s="1"/>
  <c r="J8"/>
  <c r="H8"/>
  <c r="F8"/>
  <c r="M8" s="1"/>
  <c r="J7"/>
  <c r="H7"/>
  <c r="F7"/>
  <c r="M7" s="1"/>
  <c r="J6"/>
  <c r="H6"/>
  <c r="F6"/>
  <c r="M6" s="1"/>
  <c r="M19" s="1"/>
  <c r="J13" i="9"/>
  <c r="H13"/>
  <c r="F13"/>
  <c r="M13" s="1"/>
  <c r="J12"/>
  <c r="H12"/>
  <c r="F12"/>
  <c r="J11"/>
  <c r="H11"/>
  <c r="F11"/>
  <c r="M11" s="1"/>
  <c r="J10"/>
  <c r="H10"/>
  <c r="F10"/>
  <c r="M10" s="1"/>
  <c r="J9"/>
  <c r="H9"/>
  <c r="F9"/>
  <c r="M9" s="1"/>
  <c r="J8"/>
  <c r="H8"/>
  <c r="F8"/>
  <c r="M8" s="1"/>
  <c r="J7"/>
  <c r="H7"/>
  <c r="F7"/>
  <c r="M7" s="1"/>
  <c r="J6"/>
  <c r="H6"/>
  <c r="F6"/>
  <c r="M6" s="1"/>
  <c r="M19" s="1"/>
  <c r="J11" i="7"/>
  <c r="H11"/>
  <c r="F11"/>
  <c r="M11" s="1"/>
  <c r="J10"/>
  <c r="H10"/>
  <c r="F10"/>
  <c r="J9"/>
  <c r="H9"/>
  <c r="F9"/>
  <c r="M9" s="1"/>
  <c r="J8"/>
  <c r="H8"/>
  <c r="F8"/>
  <c r="M8" s="1"/>
  <c r="J7"/>
  <c r="H7"/>
  <c r="F7"/>
  <c r="M7" s="1"/>
  <c r="J6"/>
  <c r="H6"/>
  <c r="F6"/>
  <c r="M6" s="1"/>
  <c r="J5"/>
  <c r="H5"/>
  <c r="F5"/>
  <c r="M5" s="1"/>
  <c r="J4"/>
  <c r="H4"/>
  <c r="F4"/>
  <c r="M4" s="1"/>
  <c r="M17" s="1"/>
  <c r="J22" i="6"/>
  <c r="H22"/>
  <c r="F22"/>
  <c r="M22" s="1"/>
  <c r="J21"/>
  <c r="H21"/>
  <c r="F21"/>
  <c r="J20"/>
  <c r="H20"/>
  <c r="F20"/>
  <c r="M20" s="1"/>
  <c r="J19"/>
  <c r="H19"/>
  <c r="F19"/>
  <c r="M19" s="1"/>
  <c r="J18"/>
  <c r="H18"/>
  <c r="F18"/>
  <c r="M18" s="1"/>
  <c r="J17"/>
  <c r="H17"/>
  <c r="F17"/>
  <c r="M17" s="1"/>
  <c r="J16"/>
  <c r="H16"/>
  <c r="F16"/>
  <c r="M16" s="1"/>
  <c r="J15"/>
  <c r="H15"/>
  <c r="F15"/>
  <c r="M28" s="1"/>
  <c r="E19" i="1"/>
  <c r="E21" s="1"/>
  <c r="E20" l="1"/>
</calcChain>
</file>

<file path=xl/comments1.xml><?xml version="1.0" encoding="utf-8"?>
<comments xmlns="http://schemas.openxmlformats.org/spreadsheetml/2006/main">
  <authors>
    <author>sacosta</author>
  </authors>
  <commentList>
    <comment ref="B14" authorId="0">
      <text>
        <r>
          <rPr>
            <b/>
            <sz val="8"/>
            <color indexed="81"/>
            <rFont val="Tahoma"/>
          </rPr>
          <t>sacosta: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sacosta</author>
  </authors>
  <commentList>
    <comment ref="B3" authorId="0">
      <text>
        <r>
          <rPr>
            <b/>
            <sz val="8"/>
            <color indexed="81"/>
            <rFont val="Tahoma"/>
          </rPr>
          <t>sacosta: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sacosta</author>
  </authors>
  <commentList>
    <comment ref="B4" authorId="0">
      <text>
        <r>
          <rPr>
            <b/>
            <sz val="8"/>
            <color indexed="81"/>
            <rFont val="Tahoma"/>
          </rPr>
          <t>sacosta: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sacosta</author>
  </authors>
  <commentList>
    <comment ref="B5" authorId="0">
      <text>
        <r>
          <rPr>
            <b/>
            <sz val="8"/>
            <color indexed="81"/>
            <rFont val="Tahoma"/>
          </rPr>
          <t>sacosta: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sacosta</author>
  </authors>
  <commentList>
    <comment ref="B5" authorId="0">
      <text>
        <r>
          <rPr>
            <b/>
            <sz val="8"/>
            <color indexed="81"/>
            <rFont val="Tahoma"/>
          </rPr>
          <t>sacosta: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sacosta</author>
  </authors>
  <commentList>
    <comment ref="B4" authorId="0">
      <text>
        <r>
          <rPr>
            <b/>
            <sz val="8"/>
            <color indexed="81"/>
            <rFont val="Tahoma"/>
          </rPr>
          <t>sacosta: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sacosta</author>
  </authors>
  <commentList>
    <comment ref="B4" authorId="0">
      <text>
        <r>
          <rPr>
            <b/>
            <sz val="8"/>
            <color indexed="81"/>
            <rFont val="Tahoma"/>
          </rPr>
          <t>sacosta: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<sst xmlns="http://schemas.openxmlformats.org/spreadsheetml/2006/main" count="1078" uniqueCount="447">
  <si>
    <t>Position</t>
  </si>
  <si>
    <t>Name</t>
  </si>
  <si>
    <t>Team</t>
  </si>
  <si>
    <t>BYE</t>
  </si>
  <si>
    <t>Cost</t>
  </si>
  <si>
    <t>Quaterback</t>
  </si>
  <si>
    <t>Running back</t>
  </si>
  <si>
    <t>Wide reciever</t>
  </si>
  <si>
    <t>Kicker</t>
  </si>
  <si>
    <t>Team Defense</t>
  </si>
  <si>
    <t>Total Salary</t>
  </si>
  <si>
    <t>Available to Spend</t>
  </si>
  <si>
    <t>Over the  Cap</t>
  </si>
  <si>
    <t>QUATERBACKS (1-50)</t>
  </si>
  <si>
    <t>No.</t>
  </si>
  <si>
    <t>Player</t>
  </si>
  <si>
    <t>Bye</t>
  </si>
  <si>
    <t>Value</t>
  </si>
  <si>
    <t>Brees, Drew</t>
  </si>
  <si>
    <t>NO</t>
  </si>
  <si>
    <t>Rodgers, Aaron</t>
  </si>
  <si>
    <t>GB</t>
  </si>
  <si>
    <t>Manning, Peyton</t>
  </si>
  <si>
    <t>IND</t>
  </si>
  <si>
    <t>Brady, Tom</t>
  </si>
  <si>
    <t>NE</t>
  </si>
  <si>
    <t>Romo, Tony</t>
  </si>
  <si>
    <t>DAL</t>
  </si>
  <si>
    <t>Rivers, Philip</t>
  </si>
  <si>
    <t>SD</t>
  </si>
  <si>
    <t>Schaub, Matt</t>
  </si>
  <si>
    <t>HOU</t>
  </si>
  <si>
    <t>Cutler, Jay</t>
  </si>
  <si>
    <t>CHI</t>
  </si>
  <si>
    <t>McNabb, Donovan</t>
  </si>
  <si>
    <t>WAS</t>
  </si>
  <si>
    <t>Manning, Eli</t>
  </si>
  <si>
    <t>NYG</t>
  </si>
  <si>
    <t>Kolb, Kevin</t>
  </si>
  <si>
    <t>PHI</t>
  </si>
  <si>
    <t>Flacco, Joe</t>
  </si>
  <si>
    <t>BAL</t>
  </si>
  <si>
    <t>Farve, Brett</t>
  </si>
  <si>
    <t>MIN</t>
  </si>
  <si>
    <t>Ryan, Matt</t>
  </si>
  <si>
    <t>ATL</t>
  </si>
  <si>
    <t>Palmer, Carson</t>
  </si>
  <si>
    <t>CIN</t>
  </si>
  <si>
    <t>Leinart, Matt</t>
  </si>
  <si>
    <t>ARZ</t>
  </si>
  <si>
    <t>Roethelisberger, Ben</t>
  </si>
  <si>
    <t>PIT</t>
  </si>
  <si>
    <t>Young, Vince</t>
  </si>
  <si>
    <t>TEN</t>
  </si>
  <si>
    <t>Sanchez, Mark</t>
  </si>
  <si>
    <t>NYJ</t>
  </si>
  <si>
    <t>Garrad, David</t>
  </si>
  <si>
    <t>JAC</t>
  </si>
  <si>
    <t>Orton, Kyle</t>
  </si>
  <si>
    <t>DEN</t>
  </si>
  <si>
    <t>Henne, Chad</t>
  </si>
  <si>
    <t>MIA</t>
  </si>
  <si>
    <t>Stafford, matthew</t>
  </si>
  <si>
    <t>DET</t>
  </si>
  <si>
    <t>Cassel, Matt</t>
  </si>
  <si>
    <t>KC</t>
  </si>
  <si>
    <t>Smith, Alex</t>
  </si>
  <si>
    <t>SF</t>
  </si>
  <si>
    <t>Hasselbeck, Matt</t>
  </si>
  <si>
    <t>SEA</t>
  </si>
  <si>
    <t>Freeman, Josh</t>
  </si>
  <si>
    <t>TB</t>
  </si>
  <si>
    <t>Moore, Matt</t>
  </si>
  <si>
    <t>CAR</t>
  </si>
  <si>
    <t>Delhomme, Jake</t>
  </si>
  <si>
    <t>CLE</t>
  </si>
  <si>
    <t>Bradford, Sam</t>
  </si>
  <si>
    <t>STL</t>
  </si>
  <si>
    <t>Whitehurst, Charlie</t>
  </si>
  <si>
    <t>Edwards, Trent</t>
  </si>
  <si>
    <t>BUF</t>
  </si>
  <si>
    <t>Quinn, Brady</t>
  </si>
  <si>
    <t>Anderson, Derek</t>
  </si>
  <si>
    <t>Campbell, Jason</t>
  </si>
  <si>
    <t>OAK</t>
  </si>
  <si>
    <t>Vick, Micheal</t>
  </si>
  <si>
    <t>Jackson, Tavaris</t>
  </si>
  <si>
    <t>Hill, Shaun</t>
  </si>
  <si>
    <t>Pennington, Chad</t>
  </si>
  <si>
    <t>Tebow, Tim</t>
  </si>
  <si>
    <t>Clausen, Jimmy</t>
  </si>
  <si>
    <t>Stanton, Drew</t>
  </si>
  <si>
    <t>Fitzpatrick, Ryan</t>
  </si>
  <si>
    <t>McCoy, Colt</t>
  </si>
  <si>
    <t>Collins, Kerry</t>
  </si>
  <si>
    <t>Leftwich, Byron</t>
  </si>
  <si>
    <t>Wallace, Seneca</t>
  </si>
  <si>
    <t>Bulger, Marc</t>
  </si>
  <si>
    <t>All Other QBs</t>
  </si>
  <si>
    <t>RUNNING BACKS(51-133)</t>
  </si>
  <si>
    <t>Johnson, Chris</t>
  </si>
  <si>
    <t>Peterson, Adrian</t>
  </si>
  <si>
    <t>Jones-Drew, Maurice</t>
  </si>
  <si>
    <t>Rice, Ray</t>
  </si>
  <si>
    <t>Turner, Micheal</t>
  </si>
  <si>
    <t>Gore, Frank</t>
  </si>
  <si>
    <t>Mendenhall, Rashard</t>
  </si>
  <si>
    <t>Greene, Shonn</t>
  </si>
  <si>
    <t>Matthews, Ryan</t>
  </si>
  <si>
    <t>Charles, Jamal</t>
  </si>
  <si>
    <t>Jackson, Steven</t>
  </si>
  <si>
    <t>Wells, Chris</t>
  </si>
  <si>
    <t>Grant, Ryan</t>
  </si>
  <si>
    <t>Williams, DeAngelo</t>
  </si>
  <si>
    <t>Benson, Cedric</t>
  </si>
  <si>
    <t>Moreno, Knowshon</t>
  </si>
  <si>
    <t>Forte, Matt</t>
  </si>
  <si>
    <t>Best, Jahvid</t>
  </si>
  <si>
    <t>McCoy, LeSean</t>
  </si>
  <si>
    <t>Stewart, Jonathan</t>
  </si>
  <si>
    <t>Brown, Ronnie</t>
  </si>
  <si>
    <t>Addai, Joseph</t>
  </si>
  <si>
    <t>Thomas, Pierre</t>
  </si>
  <si>
    <t>Jones, Felix</t>
  </si>
  <si>
    <t>Barber, Marion</t>
  </si>
  <si>
    <t>Spiller, C. J.</t>
  </si>
  <si>
    <t>Harrison, Jerome</t>
  </si>
  <si>
    <t>Jacobs, Brandon</t>
  </si>
  <si>
    <t>Jackson, Fred</t>
  </si>
  <si>
    <t>Bush, Reggie</t>
  </si>
  <si>
    <t>Portis, Clinton</t>
  </si>
  <si>
    <t>Williams, Ricky</t>
  </si>
  <si>
    <t>Jones, Thomas</t>
  </si>
  <si>
    <t>Slaton, Steve</t>
  </si>
  <si>
    <t>Williams, Cadillac</t>
  </si>
  <si>
    <t>Tate, Ben</t>
  </si>
  <si>
    <t>McFadden, Darren</t>
  </si>
  <si>
    <t>Bradshaw, Ahmad</t>
  </si>
  <si>
    <t>Maroney, Laurence</t>
  </si>
  <si>
    <t>Tomlinson, LaDainian</t>
  </si>
  <si>
    <t>Lynch, Marshawn</t>
  </si>
  <si>
    <t>Hightower, Tim</t>
  </si>
  <si>
    <t>Jones, Julius</t>
  </si>
  <si>
    <t>Westbrook, Brian</t>
  </si>
  <si>
    <t>FA</t>
  </si>
  <si>
    <t>McGahee, Willis</t>
  </si>
  <si>
    <t>Hardesty, Montario</t>
  </si>
  <si>
    <t>Forsett, Justin</t>
  </si>
  <si>
    <t>Washington, Leon</t>
  </si>
  <si>
    <t>White, LenDale</t>
  </si>
  <si>
    <t>Ward, Derrick</t>
  </si>
  <si>
    <t>Brown, Donald</t>
  </si>
  <si>
    <t>Johnson, Larry</t>
  </si>
  <si>
    <t>Bush, Micheal</t>
  </si>
  <si>
    <t>Norwood, Jerious</t>
  </si>
  <si>
    <t>Gerhart, Toby</t>
  </si>
  <si>
    <t>Choice, Tashard</t>
  </si>
  <si>
    <t>Taylor, Chester</t>
  </si>
  <si>
    <t>Jennings, Chris</t>
  </si>
  <si>
    <t>Morris, Maurice</t>
  </si>
  <si>
    <t>Foster, Arian</t>
  </si>
  <si>
    <t>Moats, Ryan</t>
  </si>
  <si>
    <t>Bell, Mike</t>
  </si>
  <si>
    <t>Snelling, Jason</t>
  </si>
  <si>
    <t>Buckhalter, Correll</t>
  </si>
  <si>
    <t>Faulk, Kevin</t>
  </si>
  <si>
    <t>McKnight, Joe</t>
  </si>
  <si>
    <t>Smith, Kevin</t>
  </si>
  <si>
    <t>Brown, Aaron</t>
  </si>
  <si>
    <t>Davis, James</t>
  </si>
  <si>
    <t>Weaver, Leonard</t>
  </si>
  <si>
    <t>Taylor, Fred</t>
  </si>
  <si>
    <t>Fargas, Justin</t>
  </si>
  <si>
    <t>Scott, Bernard</t>
  </si>
  <si>
    <t>Parker, Willie</t>
  </si>
  <si>
    <t>Morris, Sammy</t>
  </si>
  <si>
    <t>Jackson, Brandon</t>
  </si>
  <si>
    <t>Dwyer, Jonathan</t>
  </si>
  <si>
    <t>Cartwright, Rock</t>
  </si>
  <si>
    <t>Ganther, Quinton</t>
  </si>
  <si>
    <t xml:space="preserve">SEA </t>
  </si>
  <si>
    <t>Graham, Earnest</t>
  </si>
  <si>
    <t>Betts, Ladell</t>
  </si>
  <si>
    <t>Coffee, Glen</t>
  </si>
  <si>
    <t>All Other RBs</t>
  </si>
  <si>
    <t>WIDE RECIEVERS(134-225)</t>
  </si>
  <si>
    <t>Johnson, Andre</t>
  </si>
  <si>
    <t>Moss, Randy</t>
  </si>
  <si>
    <t>Fitzgerald, Larry</t>
  </si>
  <si>
    <t>Johnson, Calvin</t>
  </si>
  <si>
    <t>Austin, Miles</t>
  </si>
  <si>
    <t>Marshall, Brandon</t>
  </si>
  <si>
    <t>White, Roddy</t>
  </si>
  <si>
    <t>Jennings, Greg</t>
  </si>
  <si>
    <t>Smith, Steve</t>
  </si>
  <si>
    <t>Boldin, Anquan</t>
  </si>
  <si>
    <t>Rice, Sidney</t>
  </si>
  <si>
    <t>Wayne, Reggie</t>
  </si>
  <si>
    <t>Colston, Marques</t>
  </si>
  <si>
    <t>Jackson, Vincent</t>
  </si>
  <si>
    <t>Ochocinco, Chad</t>
  </si>
  <si>
    <t>Smith, Steven</t>
  </si>
  <si>
    <t>Sims-Walker, Mike</t>
  </si>
  <si>
    <t>Nicks, Hakeem</t>
  </si>
  <si>
    <t>Edwards, Braylon</t>
  </si>
  <si>
    <t>Harvin, Percy</t>
  </si>
  <si>
    <t>Breaston, steve</t>
  </si>
  <si>
    <t>Driver, Donald</t>
  </si>
  <si>
    <t>Meachem, Robert</t>
  </si>
  <si>
    <t>Garcon, Pierre</t>
  </si>
  <si>
    <t>Holmes, Santiago</t>
  </si>
  <si>
    <t>Bowe, Dwayne</t>
  </si>
  <si>
    <t>Mason, Derrick</t>
  </si>
  <si>
    <t>Owens, Terrell</t>
  </si>
  <si>
    <t>Ward, Hines</t>
  </si>
  <si>
    <t>Maclin, Jeremy</t>
  </si>
  <si>
    <t>Cotchery, Jericho</t>
  </si>
  <si>
    <t>Moss, Santana</t>
  </si>
  <si>
    <t>Avery, Donnie</t>
  </si>
  <si>
    <t xml:space="preserve">STL </t>
  </si>
  <si>
    <t>Houshmandzadeh, T.J.</t>
  </si>
  <si>
    <t>Bryant, Antonio</t>
  </si>
  <si>
    <t>Chambers, Chris</t>
  </si>
  <si>
    <t>Evans, Lee</t>
  </si>
  <si>
    <t>Wallace, Mike</t>
  </si>
  <si>
    <t>Bryant, Dez</t>
  </si>
  <si>
    <t>Royal, Eddie</t>
  </si>
  <si>
    <t>Manningham, Mario</t>
  </si>
  <si>
    <t>Burleson, Nate</t>
  </si>
  <si>
    <t>Welker, Wes</t>
  </si>
  <si>
    <t>Aromashodu, Devin</t>
  </si>
  <si>
    <t>Britt, Kenny</t>
  </si>
  <si>
    <t>Thomas, Devin</t>
  </si>
  <si>
    <t>Thomas, Demaryius</t>
  </si>
  <si>
    <t>Hester, Devin</t>
  </si>
  <si>
    <t>Benn, Arrelious</t>
  </si>
  <si>
    <t>Gaffney, Jabar</t>
  </si>
  <si>
    <t>Edelamn, Julian</t>
  </si>
  <si>
    <t>Williams, Roy</t>
  </si>
  <si>
    <t>Gonzalez, Anthony</t>
  </si>
  <si>
    <t>Bess, Davone</t>
  </si>
  <si>
    <t>Walter, Kevin</t>
  </si>
  <si>
    <t>Collie, Austin</t>
  </si>
  <si>
    <t>Williams, Mike</t>
  </si>
  <si>
    <t>Tate, Golden</t>
  </si>
  <si>
    <t>Holt, Torry</t>
  </si>
  <si>
    <t>Berrian, Bernard</t>
  </si>
  <si>
    <t>McCluster, Dexter</t>
  </si>
  <si>
    <t>Massaquoi, Mohamed</t>
  </si>
  <si>
    <t>Gage, Justin</t>
  </si>
  <si>
    <t>Murphy, Lewis</t>
  </si>
  <si>
    <t>Bennett, Earl</t>
  </si>
  <si>
    <t>Henderson, Devery</t>
  </si>
  <si>
    <t>Jenkins, Micheal</t>
  </si>
  <si>
    <t>Avant, Jason</t>
  </si>
  <si>
    <t>Clayton, Mark</t>
  </si>
  <si>
    <t>Floyd, Malcolm</t>
  </si>
  <si>
    <t>Morgan, Josh</t>
  </si>
  <si>
    <t>Gilyard, Mardy</t>
  </si>
  <si>
    <t>Gibson, Brandon</t>
  </si>
  <si>
    <t>Branch, Deion</t>
  </si>
  <si>
    <t>Schilens, Chaz</t>
  </si>
  <si>
    <t>Howard-Bey, Darrrius</t>
  </si>
  <si>
    <t>Washington, Nate</t>
  </si>
  <si>
    <t>Muhammad, Mushin</t>
  </si>
  <si>
    <t>Coles, Laveranues</t>
  </si>
  <si>
    <t>Caldwell, Andre</t>
  </si>
  <si>
    <t>Moore, Lance</t>
  </si>
  <si>
    <t>Ginn, Ted</t>
  </si>
  <si>
    <t>Crayton, Patrick</t>
  </si>
  <si>
    <t>Knox, Johnny</t>
  </si>
  <si>
    <t>Jones, James</t>
  </si>
  <si>
    <t>Nelson, Jordy</t>
  </si>
  <si>
    <t>Williams, Demetrius</t>
  </si>
  <si>
    <t>Washington, Kelly</t>
  </si>
  <si>
    <t>Curtis, Kevin</t>
  </si>
  <si>
    <t>Cribbs, Josh</t>
  </si>
  <si>
    <t>Stroughter, Sammie</t>
  </si>
  <si>
    <t>All Other WRs</t>
  </si>
  <si>
    <t>TIGHT ENDS(226-273)</t>
  </si>
  <si>
    <t>Clark, Dallas</t>
  </si>
  <si>
    <t>Gates, Antonio</t>
  </si>
  <si>
    <t>Davis, Vernon</t>
  </si>
  <si>
    <t>Witten, Jason</t>
  </si>
  <si>
    <t>Gonzalez, Tony</t>
  </si>
  <si>
    <t>Finley, Jermichael</t>
  </si>
  <si>
    <t>Celek, Brent</t>
  </si>
  <si>
    <t>Winslow, Kellen</t>
  </si>
  <si>
    <t>Miller, Heath</t>
  </si>
  <si>
    <t>Shiancoe, Visanthe</t>
  </si>
  <si>
    <t xml:space="preserve">MIN </t>
  </si>
  <si>
    <t>Olsen, Greg</t>
  </si>
  <si>
    <t>Cooley, Chris</t>
  </si>
  <si>
    <t>Miller, Zach</t>
  </si>
  <si>
    <t>Carlson, John</t>
  </si>
  <si>
    <t>Keller, Dustin</t>
  </si>
  <si>
    <t>Shockey, Jeremy</t>
  </si>
  <si>
    <t>Gresham, Jermaine</t>
  </si>
  <si>
    <t>Daniels, Owen</t>
  </si>
  <si>
    <t>Scaife, Bo</t>
  </si>
  <si>
    <t>Heap, Todd</t>
  </si>
  <si>
    <t>Lewis, Marcedes</t>
  </si>
  <si>
    <t>Gronkowski, Rob</t>
  </si>
  <si>
    <t>Boss, Kevin</t>
  </si>
  <si>
    <t>Davis, Fred</t>
  </si>
  <si>
    <t>Watson, Ben</t>
  </si>
  <si>
    <t>Pettigrew, Brandon</t>
  </si>
  <si>
    <t>Scheffier, Tony</t>
  </si>
  <si>
    <t>McMichael, Randy</t>
  </si>
  <si>
    <t>Fasano, Anthony</t>
  </si>
  <si>
    <t>Hernandez, Aaron</t>
  </si>
  <si>
    <t>Nelson, Shawn</t>
  </si>
  <si>
    <t>Rosario, Dante</t>
  </si>
  <si>
    <t>Thomas, David</t>
  </si>
  <si>
    <t>Graham, Daniel</t>
  </si>
  <si>
    <t>Lee, Donald</t>
  </si>
  <si>
    <t>Crumpler, Alge</t>
  </si>
  <si>
    <t>Dreessen, Joel</t>
  </si>
  <si>
    <t>Cook, Jared</t>
  </si>
  <si>
    <t>Royal, Robert</t>
  </si>
  <si>
    <t>Ryan, Sean</t>
  </si>
  <si>
    <t>Stevens, Jerramy</t>
  </si>
  <si>
    <t>Bennett, Martellus</t>
  </si>
  <si>
    <t>Havner, Spencer</t>
  </si>
  <si>
    <t>Baker, Chris</t>
  </si>
  <si>
    <t>Moeki, Tony</t>
  </si>
  <si>
    <t>Barnidge, Gary</t>
  </si>
  <si>
    <t>All Other TEs</t>
  </si>
  <si>
    <t>KICKERS(274-308)</t>
  </si>
  <si>
    <t>Akers, David</t>
  </si>
  <si>
    <t>Kaeding, Nate</t>
  </si>
  <si>
    <t>Gostkowski, Stephen</t>
  </si>
  <si>
    <t>Longwell, Ryan</t>
  </si>
  <si>
    <t>Tynes, Lawrence</t>
  </si>
  <si>
    <t>Crosby, Mason</t>
  </si>
  <si>
    <t>Bironas, Rob</t>
  </si>
  <si>
    <t>Prafer, Matt</t>
  </si>
  <si>
    <t>Hartley, Garrett</t>
  </si>
  <si>
    <t>Reed, Jeff</t>
  </si>
  <si>
    <t>Gould, Robbie</t>
  </si>
  <si>
    <t>Carpenter, Dan</t>
  </si>
  <si>
    <t>Feely, Jay</t>
  </si>
  <si>
    <t>Brown, Kris</t>
  </si>
  <si>
    <t>Vinatieri, Adam</t>
  </si>
  <si>
    <t>Mare, Olindo</t>
  </si>
  <si>
    <t>Nedney, Joe</t>
  </si>
  <si>
    <t>Lindell, Rian</t>
  </si>
  <si>
    <t>Kasay, John</t>
  </si>
  <si>
    <t>Rackers, Neil</t>
  </si>
  <si>
    <t>Hanson, Jason</t>
  </si>
  <si>
    <t>Janikowski, Sebastian</t>
  </si>
  <si>
    <t>Graham, Shayne</t>
  </si>
  <si>
    <t>Bryant, Matt</t>
  </si>
  <si>
    <t>Scobee, Josh</t>
  </si>
  <si>
    <t>Dawson, Phil</t>
  </si>
  <si>
    <t>Brown, Josh</t>
  </si>
  <si>
    <t>Stover, Matt</t>
  </si>
  <si>
    <t>Gano, Graham</t>
  </si>
  <si>
    <t>Cundiff, Billy</t>
  </si>
  <si>
    <t>Suisham, Shaun</t>
  </si>
  <si>
    <t>Nugent, Mike</t>
  </si>
  <si>
    <t>Succop, Ryan</t>
  </si>
  <si>
    <t>Barth, Connor</t>
  </si>
  <si>
    <t>All Other Ks</t>
  </si>
  <si>
    <t>DEFENSES(309-340)</t>
  </si>
  <si>
    <t>Minnesota Vikings</t>
  </si>
  <si>
    <t>Pittsburg Steelers</t>
  </si>
  <si>
    <t>New York Giants</t>
  </si>
  <si>
    <t>San Francisco 49ers</t>
  </si>
  <si>
    <t>New York Jets</t>
  </si>
  <si>
    <t>Green Bay Packers</t>
  </si>
  <si>
    <t>Denver Broncos</t>
  </si>
  <si>
    <t>Baltimore Ravens</t>
  </si>
  <si>
    <t>Washington, Redskins</t>
  </si>
  <si>
    <t>Philadelphia Eagles</t>
  </si>
  <si>
    <t>Chicago Bears</t>
  </si>
  <si>
    <t>Miami Dolphins</t>
  </si>
  <si>
    <t>Oakland Raiders</t>
  </si>
  <si>
    <t>Dallas Cowboys</t>
  </si>
  <si>
    <t>New Orleans Saints</t>
  </si>
  <si>
    <t>Cleveland Browns</t>
  </si>
  <si>
    <t>San Diego Chargers</t>
  </si>
  <si>
    <t>Carolina Panthers</t>
  </si>
  <si>
    <t>Arizona Cardinals</t>
  </si>
  <si>
    <t>New England Patriots</t>
  </si>
  <si>
    <t>Cincinnati Bengals</t>
  </si>
  <si>
    <t>Tampa Bay Bucs</t>
  </si>
  <si>
    <t>Buffalo Bills</t>
  </si>
  <si>
    <t>Indianapolis Colts</t>
  </si>
  <si>
    <t>Atlanta Falcons</t>
  </si>
  <si>
    <t>Tennesee Titans</t>
  </si>
  <si>
    <t>Houston Texans</t>
  </si>
  <si>
    <t>St. Louis Rams</t>
  </si>
  <si>
    <t>Seattle Seahawks</t>
  </si>
  <si>
    <t>Kansas City Chiefs</t>
  </si>
  <si>
    <t>Detroit Lions</t>
  </si>
  <si>
    <t>Jacksonville Jaguars</t>
  </si>
  <si>
    <t>D. Piniero</t>
  </si>
  <si>
    <t>2 pt.</t>
  </si>
  <si>
    <t xml:space="preserve"> passing yds </t>
  </si>
  <si>
    <t>rushing yds.</t>
  </si>
  <si>
    <t>recieiving yds</t>
  </si>
  <si>
    <t>PATS</t>
  </si>
  <si>
    <t>FGs</t>
  </si>
  <si>
    <t>INTS thrown</t>
  </si>
  <si>
    <t>Fumbles</t>
  </si>
  <si>
    <t>QB</t>
  </si>
  <si>
    <t>RB</t>
  </si>
  <si>
    <t>WR</t>
  </si>
  <si>
    <t>K</t>
  </si>
  <si>
    <t>DE</t>
  </si>
  <si>
    <t>TD</t>
  </si>
  <si>
    <t>Safety</t>
  </si>
  <si>
    <t>Points</t>
  </si>
  <si>
    <t>Peyton manning</t>
  </si>
  <si>
    <t>C.J. Spiller</t>
  </si>
  <si>
    <t>NY Jets</t>
  </si>
  <si>
    <t>T</t>
  </si>
  <si>
    <t>V</t>
  </si>
  <si>
    <t>Passing Yds</t>
  </si>
  <si>
    <t>P</t>
  </si>
  <si>
    <t>Rushing Yds</t>
  </si>
  <si>
    <t>R</t>
  </si>
  <si>
    <t>Receiving Yds</t>
  </si>
  <si>
    <t>C</t>
  </si>
  <si>
    <t>I</t>
  </si>
  <si>
    <t>F</t>
  </si>
  <si>
    <t>W:N</t>
  </si>
  <si>
    <t>PAT</t>
  </si>
  <si>
    <t>&lt;-W:N Total</t>
  </si>
  <si>
    <t>week3</t>
  </si>
  <si>
    <t>week4</t>
  </si>
  <si>
    <t>total</t>
  </si>
  <si>
    <t>Ahmad Bradshaw</t>
  </si>
  <si>
    <t>Jeremey Shockey</t>
  </si>
  <si>
    <t>week 5</t>
  </si>
  <si>
    <t>FG</t>
  </si>
  <si>
    <t>Week-6</t>
  </si>
  <si>
    <t>Week-7</t>
  </si>
  <si>
    <t>LT</t>
  </si>
  <si>
    <t>TO</t>
  </si>
  <si>
    <t>joe nedney</t>
  </si>
  <si>
    <t>titans</t>
  </si>
  <si>
    <t>week7</t>
  </si>
  <si>
    <t>Week-10</t>
  </si>
  <si>
    <t>Week-11</t>
  </si>
  <si>
    <t>Week-12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</si>
</sst>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</font>
    <font>
      <sz val="8"/>
      <color indexed="81"/>
      <name val="Tahoma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ont="1" applyFill="1"/>
    <xf numFmtId="0" fontId="4" fillId="2" borderId="0" xfId="0" applyFont="1" applyFill="1"/>
    <xf numFmtId="0" fontId="1" fillId="3" borderId="0" xfId="0" applyFont="1" applyFill="1"/>
    <xf numFmtId="0" fontId="5" fillId="0" borderId="0" xfId="0" applyFont="1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4" fillId="3" borderId="0" xfId="0" applyFont="1" applyFill="1"/>
    <xf numFmtId="0" fontId="0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57"/>
  <sheetViews>
    <sheetView topLeftCell="A162" workbookViewId="0">
      <selection activeCell="C165" sqref="C165"/>
    </sheetView>
  </sheetViews>
  <sheetFormatPr defaultRowHeight="15"/>
  <cols>
    <col min="2" max="2" width="24.140625" customWidth="1"/>
  </cols>
  <sheetData>
    <row r="2" spans="1:5">
      <c r="A2" s="4"/>
      <c r="B2" s="5" t="s">
        <v>13</v>
      </c>
      <c r="C2" s="4"/>
      <c r="D2" s="4"/>
      <c r="E2" s="4"/>
    </row>
    <row r="3" spans="1:5">
      <c r="A3" s="1" t="s">
        <v>14</v>
      </c>
      <c r="B3" s="1" t="s">
        <v>15</v>
      </c>
      <c r="C3" s="1" t="s">
        <v>2</v>
      </c>
      <c r="D3" s="1" t="s">
        <v>16</v>
      </c>
      <c r="E3" s="1" t="s">
        <v>17</v>
      </c>
    </row>
    <row r="4" spans="1:5">
      <c r="A4" s="6">
        <v>1</v>
      </c>
      <c r="B4" t="s">
        <v>18</v>
      </c>
      <c r="C4" t="s">
        <v>19</v>
      </c>
      <c r="D4">
        <v>10</v>
      </c>
      <c r="E4">
        <v>10425</v>
      </c>
    </row>
    <row r="5" spans="1:5">
      <c r="A5" s="6">
        <v>2</v>
      </c>
      <c r="B5" t="s">
        <v>20</v>
      </c>
      <c r="C5" t="s">
        <v>21</v>
      </c>
      <c r="D5">
        <v>10</v>
      </c>
      <c r="E5">
        <v>10250</v>
      </c>
    </row>
    <row r="6" spans="1:5">
      <c r="A6" s="6">
        <v>3</v>
      </c>
      <c r="B6" t="s">
        <v>22</v>
      </c>
      <c r="C6" t="s">
        <v>23</v>
      </c>
      <c r="D6">
        <v>7</v>
      </c>
      <c r="E6">
        <v>9700</v>
      </c>
    </row>
    <row r="7" spans="1:5">
      <c r="A7" s="6">
        <v>4</v>
      </c>
      <c r="B7" t="s">
        <v>24</v>
      </c>
      <c r="C7" t="s">
        <v>25</v>
      </c>
      <c r="D7">
        <v>5</v>
      </c>
      <c r="E7">
        <v>9375</v>
      </c>
    </row>
    <row r="8" spans="1:5">
      <c r="A8" s="6">
        <v>5</v>
      </c>
      <c r="B8" t="s">
        <v>26</v>
      </c>
      <c r="C8" t="s">
        <v>27</v>
      </c>
      <c r="D8">
        <v>4</v>
      </c>
      <c r="E8">
        <v>9250</v>
      </c>
    </row>
    <row r="9" spans="1:5">
      <c r="A9" s="6">
        <v>6</v>
      </c>
      <c r="B9" t="s">
        <v>28</v>
      </c>
      <c r="C9" t="s">
        <v>29</v>
      </c>
      <c r="D9">
        <v>10</v>
      </c>
      <c r="E9">
        <v>8875</v>
      </c>
    </row>
    <row r="10" spans="1:5">
      <c r="A10" s="6">
        <v>7</v>
      </c>
      <c r="B10" t="s">
        <v>30</v>
      </c>
      <c r="C10" t="s">
        <v>31</v>
      </c>
      <c r="D10">
        <v>7</v>
      </c>
      <c r="E10">
        <v>8550</v>
      </c>
    </row>
    <row r="11" spans="1:5">
      <c r="A11" s="6">
        <v>8</v>
      </c>
      <c r="B11" t="s">
        <v>32</v>
      </c>
      <c r="C11" t="s">
        <v>33</v>
      </c>
      <c r="D11">
        <v>8</v>
      </c>
      <c r="E11">
        <v>7785</v>
      </c>
    </row>
    <row r="12" spans="1:5">
      <c r="A12" s="6">
        <v>9</v>
      </c>
      <c r="B12" t="s">
        <v>34</v>
      </c>
      <c r="C12" t="s">
        <v>35</v>
      </c>
      <c r="D12">
        <v>9</v>
      </c>
      <c r="E12">
        <v>7650</v>
      </c>
    </row>
    <row r="13" spans="1:5">
      <c r="A13" s="6">
        <v>10</v>
      </c>
      <c r="B13" t="s">
        <v>36</v>
      </c>
      <c r="C13" t="s">
        <v>37</v>
      </c>
      <c r="D13">
        <v>8</v>
      </c>
      <c r="E13">
        <v>7525</v>
      </c>
    </row>
    <row r="14" spans="1:5">
      <c r="A14" s="6">
        <v>11</v>
      </c>
      <c r="B14" t="s">
        <v>38</v>
      </c>
      <c r="C14" t="s">
        <v>39</v>
      </c>
      <c r="D14">
        <v>8</v>
      </c>
      <c r="E14">
        <v>6895</v>
      </c>
    </row>
    <row r="15" spans="1:5">
      <c r="A15" s="6">
        <v>12</v>
      </c>
      <c r="B15" t="s">
        <v>40</v>
      </c>
      <c r="C15" t="s">
        <v>41</v>
      </c>
      <c r="D15">
        <v>8</v>
      </c>
      <c r="E15">
        <v>6725</v>
      </c>
    </row>
    <row r="16" spans="1:5">
      <c r="A16" s="6">
        <v>13</v>
      </c>
      <c r="B16" t="s">
        <v>42</v>
      </c>
      <c r="C16" t="s">
        <v>43</v>
      </c>
      <c r="D16">
        <v>4</v>
      </c>
      <c r="E16">
        <v>6575</v>
      </c>
    </row>
    <row r="17" spans="1:5">
      <c r="A17" s="6">
        <v>14</v>
      </c>
      <c r="B17" t="s">
        <v>44</v>
      </c>
      <c r="C17" t="s">
        <v>45</v>
      </c>
      <c r="D17">
        <v>8</v>
      </c>
      <c r="E17">
        <v>6500</v>
      </c>
    </row>
    <row r="18" spans="1:5">
      <c r="A18" s="6">
        <v>15</v>
      </c>
      <c r="B18" t="s">
        <v>46</v>
      </c>
      <c r="C18" t="s">
        <v>47</v>
      </c>
      <c r="D18">
        <v>6</v>
      </c>
      <c r="E18">
        <v>6225</v>
      </c>
    </row>
    <row r="19" spans="1:5">
      <c r="A19" s="6">
        <v>16</v>
      </c>
      <c r="B19" t="s">
        <v>48</v>
      </c>
      <c r="C19" t="s">
        <v>49</v>
      </c>
      <c r="D19">
        <v>6</v>
      </c>
      <c r="E19">
        <v>5650</v>
      </c>
    </row>
    <row r="20" spans="1:5">
      <c r="A20" s="6">
        <v>17</v>
      </c>
      <c r="B20" t="s">
        <v>50</v>
      </c>
      <c r="C20" t="s">
        <v>51</v>
      </c>
      <c r="D20">
        <v>5</v>
      </c>
      <c r="E20">
        <v>5625</v>
      </c>
    </row>
    <row r="21" spans="1:5">
      <c r="A21" s="6">
        <v>18</v>
      </c>
      <c r="B21" t="s">
        <v>52</v>
      </c>
      <c r="C21" t="s">
        <v>53</v>
      </c>
      <c r="D21">
        <v>9</v>
      </c>
      <c r="E21">
        <v>5600</v>
      </c>
    </row>
    <row r="22" spans="1:5">
      <c r="A22" s="6">
        <v>19</v>
      </c>
      <c r="B22" t="s">
        <v>54</v>
      </c>
      <c r="C22" t="s">
        <v>55</v>
      </c>
      <c r="D22">
        <v>7</v>
      </c>
      <c r="E22">
        <v>5335</v>
      </c>
    </row>
    <row r="23" spans="1:5">
      <c r="A23" s="6">
        <v>20</v>
      </c>
      <c r="B23" t="s">
        <v>56</v>
      </c>
      <c r="C23" t="s">
        <v>57</v>
      </c>
      <c r="D23">
        <v>9</v>
      </c>
      <c r="E23">
        <v>5000</v>
      </c>
    </row>
    <row r="24" spans="1:5">
      <c r="A24" s="6">
        <v>21</v>
      </c>
      <c r="B24" t="s">
        <v>58</v>
      </c>
      <c r="C24" t="s">
        <v>59</v>
      </c>
      <c r="D24">
        <v>9</v>
      </c>
      <c r="E24">
        <v>4625</v>
      </c>
    </row>
    <row r="25" spans="1:5">
      <c r="A25" s="6">
        <v>22</v>
      </c>
      <c r="B25" t="s">
        <v>60</v>
      </c>
      <c r="C25" t="s">
        <v>61</v>
      </c>
      <c r="D25">
        <v>5</v>
      </c>
      <c r="E25">
        <v>3750</v>
      </c>
    </row>
    <row r="26" spans="1:5">
      <c r="A26" s="6">
        <v>23</v>
      </c>
      <c r="B26" t="s">
        <v>62</v>
      </c>
      <c r="C26" t="s">
        <v>63</v>
      </c>
      <c r="D26">
        <v>7</v>
      </c>
      <c r="E26">
        <v>3725</v>
      </c>
    </row>
    <row r="27" spans="1:5">
      <c r="A27" s="6">
        <v>24</v>
      </c>
      <c r="B27" t="s">
        <v>64</v>
      </c>
      <c r="C27" t="s">
        <v>65</v>
      </c>
      <c r="D27">
        <v>4</v>
      </c>
      <c r="E27">
        <v>3175</v>
      </c>
    </row>
    <row r="28" spans="1:5">
      <c r="A28" s="6">
        <v>25</v>
      </c>
      <c r="B28" t="s">
        <v>66</v>
      </c>
      <c r="C28" t="s">
        <v>67</v>
      </c>
      <c r="D28">
        <v>9</v>
      </c>
      <c r="E28">
        <v>3000</v>
      </c>
    </row>
    <row r="29" spans="1:5">
      <c r="A29" s="6">
        <v>26</v>
      </c>
      <c r="B29" t="s">
        <v>68</v>
      </c>
      <c r="C29" t="s">
        <v>69</v>
      </c>
      <c r="D29">
        <v>5</v>
      </c>
      <c r="E29">
        <v>3000</v>
      </c>
    </row>
    <row r="30" spans="1:5">
      <c r="A30" s="6">
        <v>27</v>
      </c>
      <c r="B30" t="s">
        <v>70</v>
      </c>
      <c r="C30" t="s">
        <v>71</v>
      </c>
      <c r="D30">
        <v>4</v>
      </c>
      <c r="E30">
        <v>2895</v>
      </c>
    </row>
    <row r="31" spans="1:5">
      <c r="A31" s="6">
        <v>28</v>
      </c>
      <c r="B31" t="s">
        <v>72</v>
      </c>
      <c r="C31" t="s">
        <v>73</v>
      </c>
      <c r="D31">
        <v>6</v>
      </c>
      <c r="E31">
        <v>2650</v>
      </c>
    </row>
    <row r="32" spans="1:5">
      <c r="A32" s="6">
        <v>30</v>
      </c>
      <c r="B32" t="s">
        <v>74</v>
      </c>
      <c r="C32" t="s">
        <v>75</v>
      </c>
      <c r="D32">
        <v>8</v>
      </c>
      <c r="E32">
        <v>2250</v>
      </c>
    </row>
    <row r="33" spans="1:5">
      <c r="A33" s="6">
        <v>31</v>
      </c>
      <c r="B33" t="s">
        <v>76</v>
      </c>
      <c r="C33" t="s">
        <v>77</v>
      </c>
      <c r="D33">
        <v>9</v>
      </c>
      <c r="E33">
        <v>2000</v>
      </c>
    </row>
    <row r="34" spans="1:5">
      <c r="A34" s="6">
        <v>32</v>
      </c>
      <c r="B34" t="s">
        <v>78</v>
      </c>
      <c r="C34" t="s">
        <v>69</v>
      </c>
      <c r="D34">
        <v>5</v>
      </c>
      <c r="E34">
        <v>1750</v>
      </c>
    </row>
    <row r="35" spans="1:5">
      <c r="A35" s="6">
        <v>33</v>
      </c>
      <c r="B35" t="s">
        <v>79</v>
      </c>
      <c r="C35" t="s">
        <v>80</v>
      </c>
      <c r="D35">
        <v>6</v>
      </c>
      <c r="E35">
        <v>1525</v>
      </c>
    </row>
    <row r="36" spans="1:5">
      <c r="A36" s="6">
        <v>34</v>
      </c>
      <c r="B36" t="s">
        <v>81</v>
      </c>
      <c r="C36" t="s">
        <v>59</v>
      </c>
      <c r="D36">
        <v>9</v>
      </c>
      <c r="E36">
        <v>1355</v>
      </c>
    </row>
    <row r="37" spans="1:5">
      <c r="A37" s="6">
        <v>35</v>
      </c>
      <c r="B37" t="s">
        <v>82</v>
      </c>
      <c r="C37" t="s">
        <v>49</v>
      </c>
      <c r="D37">
        <v>6</v>
      </c>
      <c r="E37">
        <v>1225</v>
      </c>
    </row>
    <row r="38" spans="1:5">
      <c r="A38" s="6">
        <v>36</v>
      </c>
      <c r="B38" t="s">
        <v>83</v>
      </c>
      <c r="C38" t="s">
        <v>84</v>
      </c>
      <c r="D38">
        <v>10</v>
      </c>
      <c r="E38">
        <v>1200</v>
      </c>
    </row>
    <row r="39" spans="1:5">
      <c r="A39" s="6">
        <v>37</v>
      </c>
      <c r="B39" t="s">
        <v>85</v>
      </c>
      <c r="C39" t="s">
        <v>39</v>
      </c>
      <c r="D39">
        <v>8</v>
      </c>
      <c r="E39">
        <v>1000</v>
      </c>
    </row>
    <row r="40" spans="1:5">
      <c r="A40" s="6">
        <v>38</v>
      </c>
      <c r="B40" t="s">
        <v>86</v>
      </c>
      <c r="C40" t="s">
        <v>43</v>
      </c>
      <c r="D40">
        <v>4</v>
      </c>
      <c r="E40">
        <v>975</v>
      </c>
    </row>
    <row r="41" spans="1:5">
      <c r="A41" s="6">
        <v>39</v>
      </c>
      <c r="B41" t="s">
        <v>87</v>
      </c>
      <c r="C41" t="s">
        <v>63</v>
      </c>
      <c r="D41">
        <v>7</v>
      </c>
      <c r="E41">
        <v>950</v>
      </c>
    </row>
    <row r="42" spans="1:5">
      <c r="A42" s="6">
        <v>40</v>
      </c>
      <c r="B42" t="s">
        <v>88</v>
      </c>
      <c r="C42" t="s">
        <v>61</v>
      </c>
      <c r="D42">
        <v>5</v>
      </c>
      <c r="E42">
        <v>900</v>
      </c>
    </row>
    <row r="43" spans="1:5">
      <c r="A43" s="6">
        <v>41</v>
      </c>
      <c r="B43" t="s">
        <v>89</v>
      </c>
      <c r="C43" t="s">
        <v>59</v>
      </c>
      <c r="D43">
        <v>9</v>
      </c>
      <c r="E43">
        <v>875</v>
      </c>
    </row>
    <row r="44" spans="1:5">
      <c r="A44" s="6">
        <v>42</v>
      </c>
      <c r="B44" t="s">
        <v>90</v>
      </c>
      <c r="C44" t="s">
        <v>73</v>
      </c>
      <c r="D44">
        <v>6</v>
      </c>
      <c r="E44">
        <v>855</v>
      </c>
    </row>
    <row r="45" spans="1:5">
      <c r="A45" s="6">
        <v>43</v>
      </c>
      <c r="B45" t="s">
        <v>91</v>
      </c>
      <c r="C45" t="s">
        <v>63</v>
      </c>
      <c r="D45">
        <v>7</v>
      </c>
      <c r="E45">
        <v>825</v>
      </c>
    </row>
    <row r="46" spans="1:5">
      <c r="A46" s="6">
        <v>44</v>
      </c>
      <c r="B46" t="s">
        <v>92</v>
      </c>
      <c r="C46" t="s">
        <v>80</v>
      </c>
      <c r="D46">
        <v>6</v>
      </c>
      <c r="E46">
        <v>785</v>
      </c>
    </row>
    <row r="47" spans="1:5">
      <c r="A47" s="6">
        <v>45</v>
      </c>
      <c r="B47" t="s">
        <v>93</v>
      </c>
      <c r="C47" t="s">
        <v>75</v>
      </c>
      <c r="D47">
        <v>8</v>
      </c>
      <c r="E47">
        <v>740</v>
      </c>
    </row>
    <row r="48" spans="1:5">
      <c r="A48" s="6">
        <v>46</v>
      </c>
      <c r="B48" t="s">
        <v>94</v>
      </c>
      <c r="C48" t="s">
        <v>53</v>
      </c>
      <c r="D48">
        <v>9</v>
      </c>
      <c r="E48">
        <v>695</v>
      </c>
    </row>
    <row r="49" spans="1:5">
      <c r="A49" s="6">
        <v>47</v>
      </c>
      <c r="B49" t="s">
        <v>95</v>
      </c>
      <c r="C49" t="s">
        <v>51</v>
      </c>
      <c r="D49">
        <v>5</v>
      </c>
      <c r="E49">
        <v>650</v>
      </c>
    </row>
    <row r="50" spans="1:5">
      <c r="A50" s="6">
        <v>48</v>
      </c>
      <c r="B50" t="s">
        <v>96</v>
      </c>
      <c r="C50" t="s">
        <v>75</v>
      </c>
      <c r="D50">
        <v>8</v>
      </c>
      <c r="E50">
        <v>625</v>
      </c>
    </row>
    <row r="51" spans="1:5">
      <c r="A51" s="6">
        <v>49</v>
      </c>
      <c r="B51" t="s">
        <v>97</v>
      </c>
      <c r="C51" t="s">
        <v>41</v>
      </c>
      <c r="D51">
        <v>8</v>
      </c>
      <c r="E51">
        <v>525</v>
      </c>
    </row>
    <row r="52" spans="1:5">
      <c r="A52" s="6">
        <v>50</v>
      </c>
      <c r="B52" s="7" t="s">
        <v>98</v>
      </c>
      <c r="E52">
        <v>500</v>
      </c>
    </row>
    <row r="54" spans="1:5">
      <c r="A54" s="8"/>
      <c r="B54" s="5" t="s">
        <v>99</v>
      </c>
      <c r="C54" s="8"/>
      <c r="D54" s="8"/>
      <c r="E54" s="8"/>
    </row>
    <row r="55" spans="1:5">
      <c r="A55" s="1" t="s">
        <v>14</v>
      </c>
      <c r="B55" s="1" t="s">
        <v>15</v>
      </c>
      <c r="C55" s="1" t="s">
        <v>2</v>
      </c>
      <c r="D55" s="1" t="s">
        <v>16</v>
      </c>
      <c r="E55" s="1" t="s">
        <v>17</v>
      </c>
    </row>
    <row r="56" spans="1:5">
      <c r="A56" s="9">
        <v>51</v>
      </c>
      <c r="B56" t="s">
        <v>100</v>
      </c>
      <c r="C56" t="s">
        <v>53</v>
      </c>
      <c r="D56">
        <v>9</v>
      </c>
      <c r="E56">
        <v>11275</v>
      </c>
    </row>
    <row r="57" spans="1:5">
      <c r="A57" s="9">
        <v>52</v>
      </c>
      <c r="B57" t="s">
        <v>101</v>
      </c>
      <c r="C57" t="s">
        <v>43</v>
      </c>
      <c r="D57">
        <v>4</v>
      </c>
      <c r="E57">
        <v>10675</v>
      </c>
    </row>
    <row r="58" spans="1:5">
      <c r="A58" s="9">
        <v>53</v>
      </c>
      <c r="B58" t="s">
        <v>102</v>
      </c>
      <c r="C58" t="s">
        <v>57</v>
      </c>
      <c r="D58">
        <v>9</v>
      </c>
      <c r="E58">
        <v>10500</v>
      </c>
    </row>
    <row r="59" spans="1:5">
      <c r="A59" s="9">
        <v>54</v>
      </c>
      <c r="B59" t="s">
        <v>103</v>
      </c>
      <c r="C59" t="s">
        <v>41</v>
      </c>
      <c r="D59">
        <v>8</v>
      </c>
      <c r="E59">
        <v>9895</v>
      </c>
    </row>
    <row r="60" spans="1:5">
      <c r="A60" s="9">
        <v>55</v>
      </c>
      <c r="B60" t="s">
        <v>104</v>
      </c>
      <c r="C60" t="s">
        <v>45</v>
      </c>
      <c r="D60">
        <v>8</v>
      </c>
      <c r="E60">
        <v>9775</v>
      </c>
    </row>
    <row r="61" spans="1:5">
      <c r="A61" s="9">
        <v>56</v>
      </c>
      <c r="B61" t="s">
        <v>105</v>
      </c>
      <c r="C61" t="s">
        <v>67</v>
      </c>
      <c r="D61">
        <v>9</v>
      </c>
      <c r="E61">
        <v>9750</v>
      </c>
    </row>
    <row r="62" spans="1:5">
      <c r="A62" s="9">
        <v>57</v>
      </c>
      <c r="B62" t="s">
        <v>106</v>
      </c>
      <c r="C62" t="s">
        <v>51</v>
      </c>
      <c r="D62">
        <v>5</v>
      </c>
      <c r="E62">
        <v>9225</v>
      </c>
    </row>
    <row r="63" spans="1:5">
      <c r="A63" s="9">
        <v>58</v>
      </c>
      <c r="B63" t="s">
        <v>107</v>
      </c>
      <c r="C63" t="s">
        <v>55</v>
      </c>
      <c r="D63">
        <v>7</v>
      </c>
      <c r="E63">
        <v>8925</v>
      </c>
    </row>
    <row r="64" spans="1:5">
      <c r="A64" s="9">
        <v>59</v>
      </c>
      <c r="B64" t="s">
        <v>108</v>
      </c>
      <c r="C64" t="s">
        <v>29</v>
      </c>
      <c r="D64">
        <v>10</v>
      </c>
      <c r="E64">
        <v>8850</v>
      </c>
    </row>
    <row r="65" spans="1:5">
      <c r="A65" s="9">
        <v>60</v>
      </c>
      <c r="B65" t="s">
        <v>109</v>
      </c>
      <c r="C65" t="s">
        <v>65</v>
      </c>
      <c r="D65">
        <v>4</v>
      </c>
      <c r="E65">
        <v>8425</v>
      </c>
    </row>
    <row r="66" spans="1:5">
      <c r="A66" s="9">
        <v>61</v>
      </c>
      <c r="B66" t="s">
        <v>110</v>
      </c>
      <c r="C66" t="s">
        <v>77</v>
      </c>
      <c r="D66">
        <v>9</v>
      </c>
      <c r="E66">
        <v>8175</v>
      </c>
    </row>
    <row r="67" spans="1:5">
      <c r="A67" s="9">
        <v>62</v>
      </c>
      <c r="B67" t="s">
        <v>111</v>
      </c>
      <c r="C67" t="s">
        <v>49</v>
      </c>
      <c r="D67">
        <v>6</v>
      </c>
      <c r="E67">
        <v>7700</v>
      </c>
    </row>
    <row r="68" spans="1:5">
      <c r="A68" s="9">
        <v>63</v>
      </c>
      <c r="B68" t="s">
        <v>112</v>
      </c>
      <c r="C68" t="s">
        <v>21</v>
      </c>
      <c r="D68">
        <v>10</v>
      </c>
      <c r="E68">
        <v>7525</v>
      </c>
    </row>
    <row r="69" spans="1:5">
      <c r="A69" s="9">
        <v>64</v>
      </c>
      <c r="B69" t="s">
        <v>113</v>
      </c>
      <c r="C69" t="s">
        <v>73</v>
      </c>
      <c r="D69">
        <v>6</v>
      </c>
      <c r="E69">
        <v>7225</v>
      </c>
    </row>
    <row r="70" spans="1:5">
      <c r="A70" s="9">
        <v>65</v>
      </c>
      <c r="B70" t="s">
        <v>114</v>
      </c>
      <c r="C70" t="s">
        <v>47</v>
      </c>
      <c r="D70">
        <v>6</v>
      </c>
      <c r="E70">
        <v>7000</v>
      </c>
    </row>
    <row r="71" spans="1:5">
      <c r="A71" s="9">
        <v>66</v>
      </c>
      <c r="B71" t="s">
        <v>115</v>
      </c>
      <c r="C71" t="s">
        <v>59</v>
      </c>
      <c r="D71">
        <v>9</v>
      </c>
      <c r="E71">
        <v>6675</v>
      </c>
    </row>
    <row r="72" spans="1:5">
      <c r="A72" s="9">
        <v>67</v>
      </c>
      <c r="B72" t="s">
        <v>116</v>
      </c>
      <c r="C72" t="s">
        <v>33</v>
      </c>
      <c r="D72">
        <v>8</v>
      </c>
      <c r="E72">
        <v>6550</v>
      </c>
    </row>
    <row r="73" spans="1:5">
      <c r="A73" s="9">
        <v>68</v>
      </c>
      <c r="B73" t="s">
        <v>117</v>
      </c>
      <c r="C73" t="s">
        <v>63</v>
      </c>
      <c r="D73">
        <v>7</v>
      </c>
      <c r="E73">
        <v>6300</v>
      </c>
    </row>
    <row r="74" spans="1:5">
      <c r="A74" s="9">
        <v>69</v>
      </c>
      <c r="B74" t="s">
        <v>118</v>
      </c>
      <c r="C74" t="s">
        <v>39</v>
      </c>
      <c r="D74">
        <v>8</v>
      </c>
      <c r="E74">
        <v>5650</v>
      </c>
    </row>
    <row r="75" spans="1:5">
      <c r="A75" s="9">
        <v>70</v>
      </c>
      <c r="B75" t="s">
        <v>119</v>
      </c>
      <c r="C75" t="s">
        <v>73</v>
      </c>
      <c r="D75">
        <v>6</v>
      </c>
      <c r="E75">
        <v>5275</v>
      </c>
    </row>
    <row r="76" spans="1:5">
      <c r="A76" s="9">
        <v>71</v>
      </c>
      <c r="B76" t="s">
        <v>120</v>
      </c>
      <c r="C76" t="s">
        <v>61</v>
      </c>
      <c r="D76">
        <v>5</v>
      </c>
      <c r="E76">
        <v>5100</v>
      </c>
    </row>
    <row r="77" spans="1:5">
      <c r="A77" s="9">
        <v>72</v>
      </c>
      <c r="B77" t="s">
        <v>121</v>
      </c>
      <c r="C77" t="s">
        <v>23</v>
      </c>
      <c r="D77">
        <v>7</v>
      </c>
      <c r="E77">
        <v>5000</v>
      </c>
    </row>
    <row r="78" spans="1:5">
      <c r="A78" s="9">
        <v>73</v>
      </c>
      <c r="B78" t="s">
        <v>122</v>
      </c>
      <c r="C78" t="s">
        <v>19</v>
      </c>
      <c r="D78">
        <v>10</v>
      </c>
      <c r="E78">
        <v>4875</v>
      </c>
    </row>
    <row r="79" spans="1:5">
      <c r="A79" s="9">
        <v>74</v>
      </c>
      <c r="B79" t="s">
        <v>123</v>
      </c>
      <c r="C79" t="s">
        <v>27</v>
      </c>
      <c r="D79">
        <v>4</v>
      </c>
      <c r="E79">
        <v>4650</v>
      </c>
    </row>
    <row r="80" spans="1:5">
      <c r="A80" s="9">
        <v>75</v>
      </c>
      <c r="B80" t="s">
        <v>124</v>
      </c>
      <c r="C80" t="s">
        <v>27</v>
      </c>
      <c r="D80">
        <v>4</v>
      </c>
      <c r="E80">
        <v>4325</v>
      </c>
    </row>
    <row r="81" spans="1:5">
      <c r="A81" s="9">
        <v>76</v>
      </c>
      <c r="B81" t="s">
        <v>125</v>
      </c>
      <c r="C81" t="s">
        <v>80</v>
      </c>
      <c r="D81">
        <v>6</v>
      </c>
      <c r="E81">
        <v>4125</v>
      </c>
    </row>
    <row r="82" spans="1:5">
      <c r="A82" s="9">
        <v>77</v>
      </c>
      <c r="B82" t="s">
        <v>126</v>
      </c>
      <c r="C82" t="s">
        <v>75</v>
      </c>
      <c r="D82">
        <v>8</v>
      </c>
      <c r="E82">
        <v>3950</v>
      </c>
    </row>
    <row r="83" spans="1:5">
      <c r="A83" s="9">
        <v>78</v>
      </c>
      <c r="B83" t="s">
        <v>127</v>
      </c>
      <c r="C83" t="s">
        <v>37</v>
      </c>
      <c r="D83">
        <v>8</v>
      </c>
      <c r="E83">
        <v>3825</v>
      </c>
    </row>
    <row r="84" spans="1:5">
      <c r="A84" s="9">
        <v>79</v>
      </c>
      <c r="B84" t="s">
        <v>128</v>
      </c>
      <c r="C84" t="s">
        <v>80</v>
      </c>
      <c r="D84">
        <v>6</v>
      </c>
      <c r="E84">
        <v>3675</v>
      </c>
    </row>
    <row r="85" spans="1:5">
      <c r="A85" s="9">
        <v>80</v>
      </c>
      <c r="B85" t="s">
        <v>129</v>
      </c>
      <c r="C85" t="s">
        <v>19</v>
      </c>
      <c r="D85">
        <v>10</v>
      </c>
      <c r="E85">
        <v>3500</v>
      </c>
    </row>
    <row r="86" spans="1:5">
      <c r="A86" s="9">
        <v>81</v>
      </c>
      <c r="B86" t="s">
        <v>130</v>
      </c>
      <c r="C86" t="s">
        <v>35</v>
      </c>
      <c r="D86">
        <v>9</v>
      </c>
      <c r="E86">
        <v>3325</v>
      </c>
    </row>
    <row r="87" spans="1:5">
      <c r="A87" s="9">
        <v>82</v>
      </c>
      <c r="B87" t="s">
        <v>131</v>
      </c>
      <c r="C87" t="s">
        <v>61</v>
      </c>
      <c r="D87">
        <v>5</v>
      </c>
      <c r="E87">
        <v>2675</v>
      </c>
    </row>
    <row r="88" spans="1:5">
      <c r="A88" s="9">
        <v>83</v>
      </c>
      <c r="B88" t="s">
        <v>132</v>
      </c>
      <c r="C88" t="s">
        <v>65</v>
      </c>
      <c r="D88">
        <v>4</v>
      </c>
      <c r="E88">
        <v>2500</v>
      </c>
    </row>
    <row r="89" spans="1:5">
      <c r="A89" s="9">
        <v>84</v>
      </c>
      <c r="B89" t="s">
        <v>133</v>
      </c>
      <c r="C89" t="s">
        <v>31</v>
      </c>
      <c r="D89">
        <v>7</v>
      </c>
      <c r="E89">
        <v>2375</v>
      </c>
    </row>
    <row r="90" spans="1:5">
      <c r="A90" s="9">
        <v>85</v>
      </c>
      <c r="B90" t="s">
        <v>134</v>
      </c>
      <c r="C90" t="s">
        <v>71</v>
      </c>
      <c r="D90">
        <v>4</v>
      </c>
      <c r="E90">
        <v>2350</v>
      </c>
    </row>
    <row r="91" spans="1:5">
      <c r="A91" s="9">
        <v>86</v>
      </c>
      <c r="B91" t="s">
        <v>135</v>
      </c>
      <c r="C91" t="s">
        <v>31</v>
      </c>
      <c r="D91">
        <v>7</v>
      </c>
      <c r="E91">
        <v>2275</v>
      </c>
    </row>
    <row r="92" spans="1:5">
      <c r="A92" s="9">
        <v>87</v>
      </c>
      <c r="B92" t="s">
        <v>136</v>
      </c>
      <c r="C92" t="s">
        <v>84</v>
      </c>
      <c r="D92">
        <v>10</v>
      </c>
      <c r="E92">
        <v>2125</v>
      </c>
    </row>
    <row r="93" spans="1:5">
      <c r="A93" s="9">
        <v>88</v>
      </c>
      <c r="B93" t="s">
        <v>137</v>
      </c>
      <c r="C93" t="s">
        <v>37</v>
      </c>
      <c r="D93">
        <v>8</v>
      </c>
      <c r="E93">
        <v>2050</v>
      </c>
    </row>
    <row r="94" spans="1:5">
      <c r="A94" s="9">
        <v>89</v>
      </c>
      <c r="B94" t="s">
        <v>138</v>
      </c>
      <c r="C94" t="s">
        <v>25</v>
      </c>
      <c r="D94">
        <v>5</v>
      </c>
      <c r="E94">
        <v>2025</v>
      </c>
    </row>
    <row r="95" spans="1:5">
      <c r="A95" s="9">
        <v>90</v>
      </c>
      <c r="B95" t="s">
        <v>139</v>
      </c>
      <c r="C95" t="s">
        <v>55</v>
      </c>
      <c r="D95">
        <v>7</v>
      </c>
      <c r="E95">
        <v>2000</v>
      </c>
    </row>
    <row r="96" spans="1:5">
      <c r="A96" s="9">
        <v>91</v>
      </c>
      <c r="B96" t="s">
        <v>140</v>
      </c>
      <c r="C96" t="s">
        <v>80</v>
      </c>
      <c r="D96">
        <v>6</v>
      </c>
      <c r="E96">
        <v>1950</v>
      </c>
    </row>
    <row r="97" spans="1:5">
      <c r="A97" s="9">
        <v>92</v>
      </c>
      <c r="B97" t="s">
        <v>141</v>
      </c>
      <c r="C97" t="s">
        <v>49</v>
      </c>
      <c r="D97">
        <v>6</v>
      </c>
      <c r="E97">
        <v>1925</v>
      </c>
    </row>
    <row r="98" spans="1:5">
      <c r="A98" s="9">
        <v>93</v>
      </c>
      <c r="B98" t="s">
        <v>142</v>
      </c>
      <c r="C98" t="s">
        <v>69</v>
      </c>
      <c r="D98">
        <v>5</v>
      </c>
      <c r="E98">
        <v>1875</v>
      </c>
    </row>
    <row r="99" spans="1:5">
      <c r="A99" s="9">
        <v>94</v>
      </c>
      <c r="B99" t="s">
        <v>143</v>
      </c>
      <c r="C99" t="s">
        <v>144</v>
      </c>
      <c r="E99">
        <v>1815</v>
      </c>
    </row>
    <row r="100" spans="1:5">
      <c r="A100" s="9">
        <v>95</v>
      </c>
      <c r="B100" t="s">
        <v>145</v>
      </c>
      <c r="C100" t="s">
        <v>41</v>
      </c>
      <c r="D100">
        <v>8</v>
      </c>
      <c r="E100">
        <v>1775</v>
      </c>
    </row>
    <row r="101" spans="1:5">
      <c r="A101" s="9">
        <v>96</v>
      </c>
      <c r="B101" t="s">
        <v>146</v>
      </c>
      <c r="C101" t="s">
        <v>75</v>
      </c>
      <c r="D101">
        <v>8</v>
      </c>
      <c r="E101">
        <v>1725</v>
      </c>
    </row>
    <row r="102" spans="1:5">
      <c r="A102" s="9">
        <v>97</v>
      </c>
      <c r="B102" t="s">
        <v>147</v>
      </c>
      <c r="C102" t="s">
        <v>69</v>
      </c>
      <c r="D102">
        <v>5</v>
      </c>
      <c r="E102">
        <v>1650</v>
      </c>
    </row>
    <row r="103" spans="1:5">
      <c r="A103" s="9">
        <v>98</v>
      </c>
      <c r="B103" t="s">
        <v>148</v>
      </c>
      <c r="C103" t="s">
        <v>69</v>
      </c>
      <c r="D103">
        <v>5</v>
      </c>
      <c r="E103">
        <v>1590</v>
      </c>
    </row>
    <row r="104" spans="1:5">
      <c r="A104" s="9">
        <v>99</v>
      </c>
      <c r="B104" t="s">
        <v>149</v>
      </c>
      <c r="E104">
        <v>1575</v>
      </c>
    </row>
    <row r="105" spans="1:5">
      <c r="A105" s="9">
        <v>100</v>
      </c>
      <c r="B105" t="s">
        <v>150</v>
      </c>
      <c r="C105" t="s">
        <v>71</v>
      </c>
      <c r="D105">
        <v>4</v>
      </c>
      <c r="E105">
        <v>1560</v>
      </c>
    </row>
    <row r="106" spans="1:5">
      <c r="A106" s="9">
        <v>101</v>
      </c>
      <c r="B106" t="s">
        <v>151</v>
      </c>
      <c r="C106" t="s">
        <v>144</v>
      </c>
      <c r="D106">
        <v>7</v>
      </c>
      <c r="E106">
        <v>1545</v>
      </c>
    </row>
    <row r="107" spans="1:5">
      <c r="A107" s="9">
        <v>102</v>
      </c>
      <c r="B107" t="s">
        <v>152</v>
      </c>
      <c r="C107" t="s">
        <v>35</v>
      </c>
      <c r="D107">
        <v>9</v>
      </c>
      <c r="E107">
        <v>1525</v>
      </c>
    </row>
    <row r="108" spans="1:5">
      <c r="A108" s="9">
        <v>103</v>
      </c>
      <c r="B108" t="s">
        <v>153</v>
      </c>
      <c r="C108" t="s">
        <v>84</v>
      </c>
      <c r="D108">
        <v>10</v>
      </c>
      <c r="E108">
        <v>1525</v>
      </c>
    </row>
    <row r="109" spans="1:5">
      <c r="A109" s="9">
        <v>104</v>
      </c>
      <c r="B109" t="s">
        <v>154</v>
      </c>
      <c r="C109" t="s">
        <v>45</v>
      </c>
      <c r="D109">
        <v>8</v>
      </c>
      <c r="E109">
        <v>1500</v>
      </c>
    </row>
    <row r="110" spans="1:5">
      <c r="A110" s="9">
        <v>105</v>
      </c>
      <c r="B110" t="s">
        <v>155</v>
      </c>
      <c r="C110" t="s">
        <v>43</v>
      </c>
      <c r="D110">
        <v>4</v>
      </c>
      <c r="E110">
        <v>1475</v>
      </c>
    </row>
    <row r="111" spans="1:5">
      <c r="A111" s="9">
        <v>106</v>
      </c>
      <c r="B111" t="s">
        <v>156</v>
      </c>
      <c r="C111" t="s">
        <v>27</v>
      </c>
      <c r="D111">
        <v>4</v>
      </c>
      <c r="E111">
        <v>1455</v>
      </c>
    </row>
    <row r="112" spans="1:5">
      <c r="A112" s="9">
        <v>107</v>
      </c>
      <c r="B112" t="s">
        <v>157</v>
      </c>
      <c r="C112" t="s">
        <v>33</v>
      </c>
      <c r="D112">
        <v>8</v>
      </c>
      <c r="E112">
        <v>1440</v>
      </c>
    </row>
    <row r="113" spans="1:5">
      <c r="A113" s="9">
        <v>108</v>
      </c>
      <c r="B113" t="s">
        <v>158</v>
      </c>
      <c r="C113" t="s">
        <v>75</v>
      </c>
      <c r="D113">
        <v>8</v>
      </c>
      <c r="E113">
        <v>1425</v>
      </c>
    </row>
    <row r="114" spans="1:5">
      <c r="A114" s="9">
        <v>109</v>
      </c>
      <c r="B114" t="s">
        <v>159</v>
      </c>
      <c r="C114" t="s">
        <v>63</v>
      </c>
      <c r="D114">
        <v>7</v>
      </c>
      <c r="E114">
        <v>1400</v>
      </c>
    </row>
    <row r="115" spans="1:5">
      <c r="A115" s="9">
        <v>110</v>
      </c>
      <c r="B115" t="s">
        <v>160</v>
      </c>
      <c r="C115" t="s">
        <v>31</v>
      </c>
      <c r="D115">
        <v>7</v>
      </c>
      <c r="E115">
        <v>1395</v>
      </c>
    </row>
    <row r="116" spans="1:5">
      <c r="A116" s="9">
        <v>111</v>
      </c>
      <c r="B116" t="s">
        <v>161</v>
      </c>
      <c r="C116" t="s">
        <v>43</v>
      </c>
      <c r="D116">
        <v>4</v>
      </c>
      <c r="E116">
        <v>1375</v>
      </c>
    </row>
    <row r="117" spans="1:5">
      <c r="A117" s="9">
        <v>112</v>
      </c>
      <c r="B117" t="s">
        <v>162</v>
      </c>
      <c r="C117" t="s">
        <v>39</v>
      </c>
      <c r="D117">
        <v>8</v>
      </c>
      <c r="E117">
        <v>1370</v>
      </c>
    </row>
    <row r="118" spans="1:5">
      <c r="A118" s="9">
        <v>113</v>
      </c>
      <c r="B118" t="s">
        <v>163</v>
      </c>
      <c r="C118" t="s">
        <v>45</v>
      </c>
      <c r="D118">
        <v>8</v>
      </c>
      <c r="E118">
        <v>1350</v>
      </c>
    </row>
    <row r="119" spans="1:5">
      <c r="A119" s="9">
        <v>114</v>
      </c>
      <c r="B119" t="s">
        <v>164</v>
      </c>
      <c r="C119" t="s">
        <v>59</v>
      </c>
      <c r="D119">
        <v>9</v>
      </c>
      <c r="E119">
        <v>1350</v>
      </c>
    </row>
    <row r="120" spans="1:5">
      <c r="A120" s="9">
        <v>115</v>
      </c>
      <c r="B120" t="s">
        <v>165</v>
      </c>
      <c r="C120" t="s">
        <v>25</v>
      </c>
      <c r="D120">
        <v>5</v>
      </c>
      <c r="E120">
        <v>1300</v>
      </c>
    </row>
    <row r="121" spans="1:5">
      <c r="A121" s="9">
        <v>116</v>
      </c>
      <c r="B121" t="s">
        <v>166</v>
      </c>
      <c r="C121" t="s">
        <v>55</v>
      </c>
      <c r="D121">
        <v>7</v>
      </c>
      <c r="E121">
        <v>1295</v>
      </c>
    </row>
    <row r="122" spans="1:5">
      <c r="A122" s="9">
        <v>117</v>
      </c>
      <c r="B122" t="s">
        <v>167</v>
      </c>
      <c r="C122" t="s">
        <v>63</v>
      </c>
      <c r="D122">
        <v>7</v>
      </c>
      <c r="E122">
        <v>1280</v>
      </c>
    </row>
    <row r="123" spans="1:5">
      <c r="A123" s="9">
        <v>118</v>
      </c>
      <c r="B123" t="s">
        <v>168</v>
      </c>
      <c r="C123" t="s">
        <v>63</v>
      </c>
      <c r="D123">
        <v>7</v>
      </c>
      <c r="E123">
        <v>1275</v>
      </c>
    </row>
    <row r="124" spans="1:5">
      <c r="A124" s="9">
        <v>119</v>
      </c>
      <c r="B124" t="s">
        <v>169</v>
      </c>
      <c r="C124" t="s">
        <v>75</v>
      </c>
      <c r="D124">
        <v>8</v>
      </c>
      <c r="E124">
        <v>1265</v>
      </c>
    </row>
    <row r="125" spans="1:5">
      <c r="A125" s="9">
        <v>120</v>
      </c>
      <c r="B125" t="s">
        <v>170</v>
      </c>
      <c r="C125" t="s">
        <v>39</v>
      </c>
      <c r="D125">
        <v>8</v>
      </c>
      <c r="E125">
        <v>1260</v>
      </c>
    </row>
    <row r="126" spans="1:5">
      <c r="A126" s="9">
        <v>121</v>
      </c>
      <c r="B126" t="s">
        <v>171</v>
      </c>
      <c r="C126" t="s">
        <v>25</v>
      </c>
      <c r="D126">
        <v>5</v>
      </c>
      <c r="E126">
        <v>1250</v>
      </c>
    </row>
    <row r="127" spans="1:5">
      <c r="A127" s="9">
        <v>122</v>
      </c>
      <c r="B127" t="s">
        <v>172</v>
      </c>
      <c r="C127" t="s">
        <v>144</v>
      </c>
      <c r="E127">
        <v>1225</v>
      </c>
    </row>
    <row r="128" spans="1:5">
      <c r="A128" s="9">
        <v>123</v>
      </c>
      <c r="B128" t="s">
        <v>173</v>
      </c>
      <c r="C128" t="s">
        <v>47</v>
      </c>
      <c r="D128">
        <v>6</v>
      </c>
      <c r="E128">
        <v>1200</v>
      </c>
    </row>
    <row r="129" spans="1:5">
      <c r="A129" s="9">
        <v>124</v>
      </c>
      <c r="B129" t="s">
        <v>174</v>
      </c>
      <c r="C129" t="s">
        <v>35</v>
      </c>
      <c r="D129">
        <v>9</v>
      </c>
      <c r="E129">
        <v>1200</v>
      </c>
    </row>
    <row r="130" spans="1:5">
      <c r="A130" s="9">
        <v>125</v>
      </c>
      <c r="B130" t="s">
        <v>175</v>
      </c>
      <c r="C130" t="s">
        <v>25</v>
      </c>
      <c r="D130">
        <v>5</v>
      </c>
      <c r="E130">
        <v>1195</v>
      </c>
    </row>
    <row r="131" spans="1:5">
      <c r="A131" s="9">
        <v>126</v>
      </c>
      <c r="B131" t="s">
        <v>176</v>
      </c>
      <c r="C131" t="s">
        <v>21</v>
      </c>
      <c r="D131">
        <v>10</v>
      </c>
      <c r="E131">
        <v>1175</v>
      </c>
    </row>
    <row r="132" spans="1:5">
      <c r="A132" s="9">
        <v>127</v>
      </c>
      <c r="B132" t="s">
        <v>177</v>
      </c>
      <c r="C132" t="s">
        <v>51</v>
      </c>
      <c r="D132">
        <v>5</v>
      </c>
      <c r="E132">
        <v>1175</v>
      </c>
    </row>
    <row r="133" spans="1:5">
      <c r="A133" s="9">
        <v>128</v>
      </c>
      <c r="B133" t="s">
        <v>178</v>
      </c>
      <c r="C133" t="s">
        <v>84</v>
      </c>
      <c r="D133">
        <v>10</v>
      </c>
      <c r="E133">
        <v>1150</v>
      </c>
    </row>
    <row r="134" spans="1:5">
      <c r="A134" s="9">
        <v>129</v>
      </c>
      <c r="B134" t="s">
        <v>179</v>
      </c>
      <c r="C134" t="s">
        <v>180</v>
      </c>
      <c r="D134">
        <v>5</v>
      </c>
      <c r="E134">
        <v>1145</v>
      </c>
    </row>
    <row r="135" spans="1:5">
      <c r="A135" s="9">
        <v>130</v>
      </c>
      <c r="B135" t="s">
        <v>181</v>
      </c>
      <c r="C135" t="s">
        <v>71</v>
      </c>
      <c r="D135">
        <v>4</v>
      </c>
      <c r="E135">
        <v>1130</v>
      </c>
    </row>
    <row r="136" spans="1:5">
      <c r="A136" s="9">
        <v>131</v>
      </c>
      <c r="B136" t="s">
        <v>182</v>
      </c>
      <c r="C136" t="s">
        <v>144</v>
      </c>
      <c r="E136">
        <v>1125</v>
      </c>
    </row>
    <row r="137" spans="1:5">
      <c r="A137" s="9">
        <v>132</v>
      </c>
      <c r="B137" t="s">
        <v>183</v>
      </c>
      <c r="C137" t="s">
        <v>67</v>
      </c>
      <c r="D137">
        <v>9</v>
      </c>
      <c r="E137">
        <v>1100</v>
      </c>
    </row>
    <row r="138" spans="1:5">
      <c r="A138" s="9">
        <v>133</v>
      </c>
      <c r="B138" s="7" t="s">
        <v>184</v>
      </c>
      <c r="E138">
        <v>1000</v>
      </c>
    </row>
    <row r="140" spans="1:5">
      <c r="A140" s="10"/>
      <c r="B140" s="11" t="s">
        <v>185</v>
      </c>
      <c r="C140" s="10"/>
      <c r="D140" s="10"/>
      <c r="E140" s="10"/>
    </row>
    <row r="141" spans="1:5">
      <c r="A141" s="1" t="s">
        <v>14</v>
      </c>
      <c r="B141" s="1" t="s">
        <v>15</v>
      </c>
      <c r="C141" s="1" t="s">
        <v>2</v>
      </c>
      <c r="D141" s="1" t="s">
        <v>16</v>
      </c>
      <c r="E141" s="1" t="s">
        <v>17</v>
      </c>
    </row>
    <row r="142" spans="1:5">
      <c r="A142" s="6">
        <v>134</v>
      </c>
      <c r="B142" t="s">
        <v>186</v>
      </c>
      <c r="C142" t="s">
        <v>31</v>
      </c>
      <c r="D142">
        <v>7</v>
      </c>
      <c r="E142">
        <v>9925</v>
      </c>
    </row>
    <row r="143" spans="1:5">
      <c r="A143" s="6">
        <v>135</v>
      </c>
      <c r="B143" t="s">
        <v>187</v>
      </c>
      <c r="C143" t="s">
        <v>25</v>
      </c>
      <c r="D143">
        <v>5</v>
      </c>
      <c r="E143">
        <v>9750</v>
      </c>
    </row>
    <row r="144" spans="1:5">
      <c r="A144" s="6">
        <v>136</v>
      </c>
      <c r="B144" t="s">
        <v>188</v>
      </c>
      <c r="C144" t="s">
        <v>49</v>
      </c>
      <c r="D144">
        <v>6</v>
      </c>
      <c r="E144">
        <v>9700</v>
      </c>
    </row>
    <row r="145" spans="1:5">
      <c r="A145" s="6">
        <v>137</v>
      </c>
      <c r="B145" t="s">
        <v>189</v>
      </c>
      <c r="C145" t="s">
        <v>63</v>
      </c>
      <c r="D145">
        <v>7</v>
      </c>
      <c r="E145">
        <v>9565</v>
      </c>
    </row>
    <row r="146" spans="1:5">
      <c r="A146" s="6">
        <v>138</v>
      </c>
      <c r="B146" t="s">
        <v>190</v>
      </c>
      <c r="C146" t="s">
        <v>27</v>
      </c>
      <c r="D146">
        <v>4</v>
      </c>
      <c r="E146">
        <v>9000</v>
      </c>
    </row>
    <row r="147" spans="1:5">
      <c r="A147" s="6">
        <v>139</v>
      </c>
      <c r="B147" t="s">
        <v>191</v>
      </c>
      <c r="C147" t="s">
        <v>61</v>
      </c>
      <c r="D147">
        <v>5</v>
      </c>
      <c r="E147">
        <v>8525</v>
      </c>
    </row>
    <row r="148" spans="1:5">
      <c r="A148" s="6">
        <v>140</v>
      </c>
      <c r="B148" t="s">
        <v>192</v>
      </c>
      <c r="C148" t="s">
        <v>45</v>
      </c>
      <c r="D148">
        <v>8</v>
      </c>
      <c r="E148">
        <v>8350</v>
      </c>
    </row>
    <row r="149" spans="1:5">
      <c r="A149" s="6">
        <v>141</v>
      </c>
      <c r="B149" t="s">
        <v>193</v>
      </c>
      <c r="C149" t="s">
        <v>21</v>
      </c>
      <c r="D149">
        <v>10</v>
      </c>
      <c r="E149">
        <v>8200</v>
      </c>
    </row>
    <row r="150" spans="1:5">
      <c r="A150" s="6">
        <v>142</v>
      </c>
      <c r="B150" t="s">
        <v>194</v>
      </c>
      <c r="C150" t="s">
        <v>73</v>
      </c>
      <c r="D150">
        <v>6</v>
      </c>
      <c r="E150">
        <v>8000</v>
      </c>
    </row>
    <row r="151" spans="1:5">
      <c r="A151" s="6">
        <v>143</v>
      </c>
      <c r="B151" t="s">
        <v>195</v>
      </c>
      <c r="C151" t="s">
        <v>41</v>
      </c>
      <c r="D151">
        <v>8</v>
      </c>
      <c r="E151">
        <v>7825</v>
      </c>
    </row>
    <row r="152" spans="1:5">
      <c r="A152" s="6">
        <v>144</v>
      </c>
      <c r="B152" t="s">
        <v>196</v>
      </c>
      <c r="C152" t="s">
        <v>43</v>
      </c>
      <c r="D152">
        <v>4</v>
      </c>
      <c r="E152">
        <v>7800</v>
      </c>
    </row>
    <row r="153" spans="1:5">
      <c r="A153" s="6">
        <v>145</v>
      </c>
      <c r="B153" t="s">
        <v>197</v>
      </c>
      <c r="C153" t="s">
        <v>23</v>
      </c>
      <c r="D153">
        <v>7</v>
      </c>
      <c r="E153">
        <v>7525</v>
      </c>
    </row>
    <row r="154" spans="1:5">
      <c r="A154" s="6">
        <v>146</v>
      </c>
      <c r="B154" t="s">
        <v>198</v>
      </c>
      <c r="C154" t="s">
        <v>19</v>
      </c>
      <c r="D154">
        <v>10</v>
      </c>
      <c r="E154">
        <v>7225</v>
      </c>
    </row>
    <row r="155" spans="1:5">
      <c r="A155" s="6">
        <v>147</v>
      </c>
      <c r="B155" t="s">
        <v>199</v>
      </c>
      <c r="C155" t="s">
        <v>29</v>
      </c>
      <c r="D155">
        <v>10</v>
      </c>
      <c r="E155">
        <v>6800</v>
      </c>
    </row>
    <row r="156" spans="1:5">
      <c r="A156" s="6">
        <v>148</v>
      </c>
      <c r="B156" t="s">
        <v>200</v>
      </c>
      <c r="C156" t="s">
        <v>47</v>
      </c>
      <c r="D156">
        <v>6</v>
      </c>
      <c r="E156">
        <v>6000</v>
      </c>
    </row>
    <row r="157" spans="1:5">
      <c r="A157" s="6">
        <v>149</v>
      </c>
      <c r="B157" t="s">
        <v>201</v>
      </c>
      <c r="C157" t="s">
        <v>37</v>
      </c>
      <c r="D157">
        <v>8</v>
      </c>
      <c r="E157">
        <v>5540</v>
      </c>
    </row>
    <row r="158" spans="1:5">
      <c r="A158" s="6">
        <v>150</v>
      </c>
      <c r="B158" t="s">
        <v>202</v>
      </c>
      <c r="C158" t="s">
        <v>57</v>
      </c>
      <c r="D158">
        <v>9</v>
      </c>
      <c r="E158">
        <v>5000</v>
      </c>
    </row>
    <row r="159" spans="1:5">
      <c r="A159" s="6">
        <v>151</v>
      </c>
      <c r="B159" t="s">
        <v>203</v>
      </c>
      <c r="C159" t="s">
        <v>37</v>
      </c>
      <c r="D159">
        <v>8</v>
      </c>
      <c r="E159">
        <v>4700</v>
      </c>
    </row>
    <row r="160" spans="1:5">
      <c r="A160" s="6">
        <v>152</v>
      </c>
      <c r="B160" t="s">
        <v>204</v>
      </c>
      <c r="C160" t="s">
        <v>55</v>
      </c>
      <c r="D160">
        <v>7</v>
      </c>
      <c r="E160">
        <v>4250</v>
      </c>
    </row>
    <row r="161" spans="1:5">
      <c r="A161" s="6">
        <v>153</v>
      </c>
      <c r="B161" t="s">
        <v>205</v>
      </c>
      <c r="C161" t="s">
        <v>43</v>
      </c>
      <c r="D161">
        <v>4</v>
      </c>
      <c r="E161">
        <v>4225</v>
      </c>
    </row>
    <row r="162" spans="1:5">
      <c r="A162" s="6">
        <v>154</v>
      </c>
      <c r="B162" t="s">
        <v>206</v>
      </c>
      <c r="C162" t="s">
        <v>49</v>
      </c>
      <c r="D162">
        <v>6</v>
      </c>
      <c r="E162">
        <v>3900</v>
      </c>
    </row>
    <row r="163" spans="1:5">
      <c r="A163" s="6">
        <v>155</v>
      </c>
      <c r="B163" t="s">
        <v>207</v>
      </c>
      <c r="C163" t="s">
        <v>21</v>
      </c>
      <c r="D163">
        <v>10</v>
      </c>
      <c r="E163">
        <v>3650</v>
      </c>
    </row>
    <row r="164" spans="1:5">
      <c r="A164" s="6">
        <v>156</v>
      </c>
      <c r="B164" t="s">
        <v>208</v>
      </c>
      <c r="C164" t="s">
        <v>19</v>
      </c>
      <c r="D164">
        <v>10</v>
      </c>
      <c r="E164">
        <v>3275</v>
      </c>
    </row>
    <row r="165" spans="1:5">
      <c r="A165" s="6">
        <v>157</v>
      </c>
      <c r="B165" t="s">
        <v>209</v>
      </c>
      <c r="C165" t="s">
        <v>23</v>
      </c>
      <c r="D165">
        <v>7</v>
      </c>
      <c r="E165">
        <v>3000</v>
      </c>
    </row>
    <row r="166" spans="1:5">
      <c r="A166" s="6">
        <v>158</v>
      </c>
      <c r="B166" t="s">
        <v>210</v>
      </c>
      <c r="C166" t="s">
        <v>55</v>
      </c>
      <c r="D166">
        <v>7</v>
      </c>
      <c r="E166">
        <v>2800</v>
      </c>
    </row>
    <row r="167" spans="1:5">
      <c r="A167" s="6">
        <v>159</v>
      </c>
      <c r="B167" t="s">
        <v>211</v>
      </c>
      <c r="C167" t="s">
        <v>65</v>
      </c>
      <c r="D167">
        <v>4</v>
      </c>
      <c r="E167">
        <v>2665</v>
      </c>
    </row>
    <row r="168" spans="1:5">
      <c r="A168" s="6">
        <v>160</v>
      </c>
      <c r="B168" t="s">
        <v>212</v>
      </c>
      <c r="C168" t="s">
        <v>41</v>
      </c>
      <c r="D168">
        <v>8</v>
      </c>
      <c r="E168">
        <v>2500</v>
      </c>
    </row>
    <row r="169" spans="1:5">
      <c r="A169" s="6">
        <v>161</v>
      </c>
      <c r="B169" t="s">
        <v>213</v>
      </c>
      <c r="C169" t="s">
        <v>144</v>
      </c>
      <c r="E169">
        <v>2300</v>
      </c>
    </row>
    <row r="170" spans="1:5">
      <c r="A170" s="6">
        <v>162</v>
      </c>
      <c r="B170" t="s">
        <v>214</v>
      </c>
      <c r="C170" t="s">
        <v>51</v>
      </c>
      <c r="D170">
        <v>8</v>
      </c>
      <c r="E170">
        <v>2225</v>
      </c>
    </row>
    <row r="171" spans="1:5">
      <c r="A171" s="6">
        <v>163</v>
      </c>
      <c r="B171" t="s">
        <v>215</v>
      </c>
      <c r="C171" t="s">
        <v>39</v>
      </c>
      <c r="D171">
        <v>8</v>
      </c>
      <c r="E171">
        <v>2175</v>
      </c>
    </row>
    <row r="172" spans="1:5">
      <c r="A172" s="6">
        <v>164</v>
      </c>
      <c r="B172" t="s">
        <v>216</v>
      </c>
      <c r="C172" t="s">
        <v>55</v>
      </c>
      <c r="D172">
        <v>7</v>
      </c>
      <c r="E172">
        <v>2100</v>
      </c>
    </row>
    <row r="173" spans="1:5">
      <c r="A173" s="6">
        <v>165</v>
      </c>
      <c r="B173" t="s">
        <v>217</v>
      </c>
      <c r="C173" t="s">
        <v>35</v>
      </c>
      <c r="D173">
        <v>9</v>
      </c>
      <c r="E173">
        <v>2000</v>
      </c>
    </row>
    <row r="174" spans="1:5">
      <c r="A174" s="6">
        <v>166</v>
      </c>
      <c r="B174" t="s">
        <v>218</v>
      </c>
      <c r="C174" t="s">
        <v>219</v>
      </c>
      <c r="D174">
        <v>9</v>
      </c>
      <c r="E174">
        <v>1975</v>
      </c>
    </row>
    <row r="175" spans="1:5">
      <c r="A175" s="6">
        <v>167</v>
      </c>
      <c r="B175" t="s">
        <v>220</v>
      </c>
      <c r="C175" t="s">
        <v>69</v>
      </c>
      <c r="D175">
        <v>5</v>
      </c>
      <c r="E175">
        <v>1900</v>
      </c>
    </row>
    <row r="176" spans="1:5">
      <c r="A176" s="6">
        <v>168</v>
      </c>
      <c r="B176" t="s">
        <v>221</v>
      </c>
      <c r="C176" t="s">
        <v>47</v>
      </c>
      <c r="D176">
        <v>6</v>
      </c>
      <c r="E176">
        <v>1850</v>
      </c>
    </row>
    <row r="177" spans="1:5">
      <c r="A177" s="6">
        <v>169</v>
      </c>
      <c r="B177" t="s">
        <v>222</v>
      </c>
      <c r="C177" t="s">
        <v>65</v>
      </c>
      <c r="D177">
        <v>4</v>
      </c>
      <c r="E177">
        <v>1800</v>
      </c>
    </row>
    <row r="178" spans="1:5">
      <c r="A178" s="6">
        <v>170</v>
      </c>
      <c r="B178" t="s">
        <v>223</v>
      </c>
      <c r="C178" t="s">
        <v>80</v>
      </c>
      <c r="D178">
        <v>6</v>
      </c>
      <c r="E178">
        <v>1700</v>
      </c>
    </row>
    <row r="179" spans="1:5">
      <c r="A179" s="6">
        <v>171</v>
      </c>
      <c r="B179" t="s">
        <v>224</v>
      </c>
      <c r="C179" t="s">
        <v>51</v>
      </c>
      <c r="D179">
        <v>5</v>
      </c>
      <c r="E179">
        <v>1665</v>
      </c>
    </row>
    <row r="180" spans="1:5">
      <c r="A180" s="6">
        <v>172</v>
      </c>
      <c r="B180" t="s">
        <v>225</v>
      </c>
      <c r="C180" t="s">
        <v>27</v>
      </c>
      <c r="D180">
        <v>4</v>
      </c>
      <c r="E180">
        <v>1625</v>
      </c>
    </row>
    <row r="181" spans="1:5">
      <c r="A181" s="6">
        <v>173</v>
      </c>
      <c r="B181" t="s">
        <v>226</v>
      </c>
      <c r="C181" t="s">
        <v>59</v>
      </c>
      <c r="D181">
        <v>9</v>
      </c>
      <c r="E181">
        <v>1610</v>
      </c>
    </row>
    <row r="182" spans="1:5">
      <c r="A182" s="6">
        <v>174</v>
      </c>
      <c r="B182" t="s">
        <v>227</v>
      </c>
      <c r="C182" t="s">
        <v>37</v>
      </c>
      <c r="D182">
        <v>8</v>
      </c>
      <c r="E182">
        <v>1595</v>
      </c>
    </row>
    <row r="183" spans="1:5">
      <c r="A183" s="6">
        <v>175</v>
      </c>
      <c r="B183" t="s">
        <v>228</v>
      </c>
      <c r="C183" t="s">
        <v>63</v>
      </c>
      <c r="D183">
        <v>7</v>
      </c>
      <c r="E183">
        <v>1525</v>
      </c>
    </row>
    <row r="184" spans="1:5">
      <c r="A184" s="6">
        <v>176</v>
      </c>
      <c r="B184" t="s">
        <v>229</v>
      </c>
      <c r="C184" t="s">
        <v>25</v>
      </c>
      <c r="D184">
        <v>5</v>
      </c>
      <c r="E184">
        <v>1500</v>
      </c>
    </row>
    <row r="185" spans="1:5">
      <c r="A185" s="6">
        <v>177</v>
      </c>
      <c r="B185" t="s">
        <v>230</v>
      </c>
      <c r="C185" t="s">
        <v>33</v>
      </c>
      <c r="D185">
        <v>8</v>
      </c>
      <c r="E185">
        <v>1425</v>
      </c>
    </row>
    <row r="186" spans="1:5">
      <c r="A186" s="6">
        <v>178</v>
      </c>
      <c r="B186" t="s">
        <v>231</v>
      </c>
      <c r="C186" t="s">
        <v>53</v>
      </c>
      <c r="D186">
        <v>9</v>
      </c>
      <c r="E186">
        <v>1375</v>
      </c>
    </row>
    <row r="187" spans="1:5">
      <c r="A187" s="6">
        <v>179</v>
      </c>
      <c r="B187" t="s">
        <v>232</v>
      </c>
      <c r="C187" t="s">
        <v>35</v>
      </c>
      <c r="D187">
        <v>9</v>
      </c>
      <c r="E187">
        <v>1275</v>
      </c>
    </row>
    <row r="188" spans="1:5">
      <c r="A188" s="6">
        <v>180</v>
      </c>
      <c r="B188" t="s">
        <v>233</v>
      </c>
      <c r="C188" t="s">
        <v>59</v>
      </c>
      <c r="D188">
        <v>9</v>
      </c>
      <c r="E188">
        <v>1250</v>
      </c>
    </row>
    <row r="189" spans="1:5">
      <c r="A189" s="6">
        <v>181</v>
      </c>
      <c r="B189" t="s">
        <v>234</v>
      </c>
      <c r="C189" t="s">
        <v>33</v>
      </c>
      <c r="D189">
        <v>8</v>
      </c>
      <c r="E189">
        <v>1200</v>
      </c>
    </row>
    <row r="190" spans="1:5">
      <c r="A190" s="6">
        <v>182</v>
      </c>
      <c r="B190" t="s">
        <v>235</v>
      </c>
      <c r="C190" t="s">
        <v>71</v>
      </c>
      <c r="D190">
        <v>4</v>
      </c>
      <c r="E190">
        <v>1150</v>
      </c>
    </row>
    <row r="191" spans="1:5">
      <c r="A191" s="6">
        <v>183</v>
      </c>
      <c r="B191" t="s">
        <v>236</v>
      </c>
      <c r="C191" t="s">
        <v>59</v>
      </c>
      <c r="D191">
        <v>9</v>
      </c>
      <c r="E191">
        <v>1125</v>
      </c>
    </row>
    <row r="192" spans="1:5">
      <c r="A192" s="6">
        <v>184</v>
      </c>
      <c r="B192" t="s">
        <v>237</v>
      </c>
      <c r="C192" t="s">
        <v>25</v>
      </c>
      <c r="D192">
        <v>5</v>
      </c>
      <c r="E192">
        <v>1100</v>
      </c>
    </row>
    <row r="193" spans="1:5">
      <c r="A193" s="6">
        <v>185</v>
      </c>
      <c r="B193" t="s">
        <v>238</v>
      </c>
      <c r="C193" t="s">
        <v>27</v>
      </c>
      <c r="D193">
        <v>4</v>
      </c>
      <c r="E193">
        <v>1050</v>
      </c>
    </row>
    <row r="194" spans="1:5">
      <c r="A194" s="6">
        <v>186</v>
      </c>
      <c r="B194" t="s">
        <v>239</v>
      </c>
      <c r="C194" t="s">
        <v>23</v>
      </c>
      <c r="D194">
        <v>7</v>
      </c>
      <c r="E194">
        <v>1000</v>
      </c>
    </row>
    <row r="195" spans="1:5">
      <c r="A195" s="6">
        <v>187</v>
      </c>
      <c r="B195" t="s">
        <v>240</v>
      </c>
      <c r="C195" t="s">
        <v>61</v>
      </c>
      <c r="D195">
        <v>5</v>
      </c>
      <c r="E195">
        <v>1000</v>
      </c>
    </row>
    <row r="196" spans="1:5">
      <c r="A196" s="6">
        <v>188</v>
      </c>
      <c r="B196" t="s">
        <v>241</v>
      </c>
      <c r="C196" t="s">
        <v>31</v>
      </c>
      <c r="D196">
        <v>7</v>
      </c>
      <c r="E196">
        <v>975</v>
      </c>
    </row>
    <row r="197" spans="1:5">
      <c r="A197" s="6">
        <v>189</v>
      </c>
      <c r="B197" t="s">
        <v>242</v>
      </c>
      <c r="C197" t="s">
        <v>23</v>
      </c>
      <c r="D197">
        <v>7</v>
      </c>
      <c r="E197">
        <v>960</v>
      </c>
    </row>
    <row r="198" spans="1:5">
      <c r="A198" s="6">
        <v>190</v>
      </c>
      <c r="B198" t="s">
        <v>243</v>
      </c>
      <c r="C198" t="s">
        <v>71</v>
      </c>
      <c r="D198">
        <v>4</v>
      </c>
      <c r="E198">
        <v>950</v>
      </c>
    </row>
    <row r="199" spans="1:5">
      <c r="A199" s="6">
        <v>191</v>
      </c>
      <c r="B199" t="s">
        <v>244</v>
      </c>
      <c r="C199" t="s">
        <v>69</v>
      </c>
      <c r="D199">
        <v>5</v>
      </c>
      <c r="E199">
        <v>925</v>
      </c>
    </row>
    <row r="200" spans="1:5">
      <c r="A200" s="6">
        <v>192</v>
      </c>
      <c r="B200" t="s">
        <v>245</v>
      </c>
      <c r="C200" t="s">
        <v>25</v>
      </c>
      <c r="D200">
        <v>5</v>
      </c>
      <c r="E200">
        <v>910</v>
      </c>
    </row>
    <row r="201" spans="1:5">
      <c r="A201" s="6">
        <v>193</v>
      </c>
      <c r="B201" t="s">
        <v>246</v>
      </c>
      <c r="C201" t="s">
        <v>43</v>
      </c>
      <c r="D201">
        <v>4</v>
      </c>
      <c r="E201">
        <v>910</v>
      </c>
    </row>
    <row r="202" spans="1:5">
      <c r="A202" s="6">
        <v>194</v>
      </c>
      <c r="B202" t="s">
        <v>247</v>
      </c>
      <c r="C202" t="s">
        <v>65</v>
      </c>
      <c r="D202">
        <v>4</v>
      </c>
      <c r="E202">
        <v>900</v>
      </c>
    </row>
    <row r="203" spans="1:5">
      <c r="A203" s="6">
        <v>195</v>
      </c>
      <c r="B203" t="s">
        <v>248</v>
      </c>
      <c r="C203" t="s">
        <v>75</v>
      </c>
      <c r="D203">
        <v>8</v>
      </c>
      <c r="E203">
        <v>895</v>
      </c>
    </row>
    <row r="204" spans="1:5">
      <c r="A204" s="6">
        <v>196</v>
      </c>
      <c r="B204" t="s">
        <v>249</v>
      </c>
      <c r="C204" t="s">
        <v>53</v>
      </c>
      <c r="D204">
        <v>9</v>
      </c>
      <c r="E204">
        <v>885</v>
      </c>
    </row>
    <row r="205" spans="1:5">
      <c r="A205" s="6">
        <v>197</v>
      </c>
      <c r="B205" t="s">
        <v>250</v>
      </c>
      <c r="C205" t="s">
        <v>84</v>
      </c>
      <c r="D205">
        <v>10</v>
      </c>
      <c r="E205">
        <v>875</v>
      </c>
    </row>
    <row r="206" spans="1:5">
      <c r="A206" s="6">
        <v>198</v>
      </c>
      <c r="B206" t="s">
        <v>251</v>
      </c>
      <c r="C206" t="s">
        <v>33</v>
      </c>
      <c r="D206">
        <v>8</v>
      </c>
      <c r="E206">
        <v>855</v>
      </c>
    </row>
    <row r="207" spans="1:5">
      <c r="A207" s="6">
        <v>199</v>
      </c>
      <c r="B207" t="s">
        <v>252</v>
      </c>
      <c r="C207" t="s">
        <v>19</v>
      </c>
      <c r="D207">
        <v>10</v>
      </c>
      <c r="E207">
        <v>850</v>
      </c>
    </row>
    <row r="208" spans="1:5">
      <c r="A208" s="6">
        <v>200</v>
      </c>
      <c r="B208" t="s">
        <v>253</v>
      </c>
      <c r="C208" t="s">
        <v>45</v>
      </c>
      <c r="D208">
        <v>8</v>
      </c>
      <c r="E208">
        <v>825</v>
      </c>
    </row>
    <row r="209" spans="1:5">
      <c r="A209" s="6">
        <v>201</v>
      </c>
      <c r="B209" t="s">
        <v>254</v>
      </c>
      <c r="C209" t="s">
        <v>39</v>
      </c>
      <c r="D209">
        <v>8</v>
      </c>
      <c r="E209">
        <v>825</v>
      </c>
    </row>
    <row r="210" spans="1:5">
      <c r="A210" s="6">
        <v>202</v>
      </c>
      <c r="B210" t="s">
        <v>255</v>
      </c>
      <c r="C210" t="s">
        <v>41</v>
      </c>
      <c r="D210">
        <v>8</v>
      </c>
      <c r="E210">
        <v>825</v>
      </c>
    </row>
    <row r="211" spans="1:5">
      <c r="A211" s="6">
        <v>203</v>
      </c>
      <c r="B211" t="s">
        <v>256</v>
      </c>
      <c r="C211" t="s">
        <v>29</v>
      </c>
      <c r="D211">
        <v>10</v>
      </c>
      <c r="E211">
        <v>820</v>
      </c>
    </row>
    <row r="212" spans="1:5">
      <c r="A212" s="6">
        <v>204</v>
      </c>
      <c r="B212" t="s">
        <v>257</v>
      </c>
      <c r="C212" t="s">
        <v>67</v>
      </c>
      <c r="D212">
        <v>9</v>
      </c>
      <c r="E212">
        <v>815</v>
      </c>
    </row>
    <row r="213" spans="1:5">
      <c r="A213" s="6">
        <v>205</v>
      </c>
      <c r="B213" t="s">
        <v>258</v>
      </c>
      <c r="C213" t="s">
        <v>77</v>
      </c>
      <c r="D213">
        <v>9</v>
      </c>
      <c r="E213">
        <v>815</v>
      </c>
    </row>
    <row r="214" spans="1:5">
      <c r="A214" s="6">
        <v>206</v>
      </c>
      <c r="B214" t="s">
        <v>259</v>
      </c>
      <c r="C214" t="s">
        <v>219</v>
      </c>
      <c r="D214">
        <v>9</v>
      </c>
      <c r="E214">
        <v>810</v>
      </c>
    </row>
    <row r="215" spans="1:5">
      <c r="A215" s="6">
        <v>207</v>
      </c>
      <c r="B215" t="s">
        <v>260</v>
      </c>
      <c r="C215" t="s">
        <v>69</v>
      </c>
      <c r="D215">
        <v>5</v>
      </c>
      <c r="E215">
        <v>810</v>
      </c>
    </row>
    <row r="216" spans="1:5">
      <c r="A216" s="6">
        <v>208</v>
      </c>
      <c r="B216" t="s">
        <v>261</v>
      </c>
      <c r="C216" t="s">
        <v>84</v>
      </c>
      <c r="D216">
        <v>10</v>
      </c>
      <c r="E216">
        <v>800</v>
      </c>
    </row>
    <row r="217" spans="1:5">
      <c r="A217" s="6">
        <v>209</v>
      </c>
      <c r="B217" t="s">
        <v>262</v>
      </c>
      <c r="C217" t="s">
        <v>84</v>
      </c>
      <c r="D217">
        <v>10</v>
      </c>
      <c r="E217">
        <v>800</v>
      </c>
    </row>
    <row r="218" spans="1:5">
      <c r="A218" s="6">
        <v>210</v>
      </c>
      <c r="B218" t="s">
        <v>263</v>
      </c>
      <c r="C218" t="s">
        <v>53</v>
      </c>
      <c r="D218">
        <v>9</v>
      </c>
      <c r="E218">
        <v>795</v>
      </c>
    </row>
    <row r="219" spans="1:5">
      <c r="A219" s="6">
        <v>211</v>
      </c>
      <c r="B219" t="s">
        <v>264</v>
      </c>
      <c r="C219" t="s">
        <v>144</v>
      </c>
      <c r="E219">
        <v>785</v>
      </c>
    </row>
    <row r="220" spans="1:5">
      <c r="A220" s="6">
        <v>212</v>
      </c>
      <c r="B220" t="s">
        <v>265</v>
      </c>
      <c r="C220" t="s">
        <v>144</v>
      </c>
      <c r="E220">
        <v>775</v>
      </c>
    </row>
    <row r="221" spans="1:5">
      <c r="A221" s="6">
        <v>213</v>
      </c>
      <c r="B221" t="s">
        <v>266</v>
      </c>
      <c r="C221" t="s">
        <v>47</v>
      </c>
      <c r="D221">
        <v>6</v>
      </c>
      <c r="E221">
        <v>770</v>
      </c>
    </row>
    <row r="222" spans="1:5">
      <c r="A222" s="6">
        <v>214</v>
      </c>
      <c r="B222" t="s">
        <v>267</v>
      </c>
      <c r="C222" t="s">
        <v>19</v>
      </c>
      <c r="D222">
        <v>10</v>
      </c>
      <c r="E222">
        <v>765</v>
      </c>
    </row>
    <row r="223" spans="1:5">
      <c r="A223" s="6">
        <v>215</v>
      </c>
      <c r="B223" t="s">
        <v>268</v>
      </c>
      <c r="C223" t="s">
        <v>67</v>
      </c>
      <c r="D223">
        <v>9</v>
      </c>
      <c r="E223">
        <v>750</v>
      </c>
    </row>
    <row r="224" spans="1:5">
      <c r="A224" s="6">
        <v>216</v>
      </c>
      <c r="B224" t="s">
        <v>269</v>
      </c>
      <c r="C224" t="s">
        <v>27</v>
      </c>
      <c r="D224">
        <v>4</v>
      </c>
      <c r="E224">
        <v>750</v>
      </c>
    </row>
    <row r="225" spans="1:5">
      <c r="A225" s="6">
        <v>217</v>
      </c>
      <c r="B225" t="s">
        <v>270</v>
      </c>
      <c r="C225" t="s">
        <v>33</v>
      </c>
      <c r="D225">
        <v>8</v>
      </c>
      <c r="E225">
        <v>740</v>
      </c>
    </row>
    <row r="226" spans="1:5">
      <c r="A226" s="6">
        <v>218</v>
      </c>
      <c r="B226" t="s">
        <v>271</v>
      </c>
      <c r="C226" t="s">
        <v>21</v>
      </c>
      <c r="D226">
        <v>10</v>
      </c>
      <c r="E226">
        <v>725</v>
      </c>
    </row>
    <row r="227" spans="1:5">
      <c r="A227" s="6">
        <v>219</v>
      </c>
      <c r="B227" t="s">
        <v>272</v>
      </c>
      <c r="C227" t="s">
        <v>21</v>
      </c>
      <c r="D227">
        <v>10</v>
      </c>
      <c r="E227">
        <v>700</v>
      </c>
    </row>
    <row r="228" spans="1:5">
      <c r="A228" s="6">
        <v>220</v>
      </c>
      <c r="B228" t="s">
        <v>273</v>
      </c>
      <c r="C228" t="s">
        <v>41</v>
      </c>
      <c r="D228">
        <v>8</v>
      </c>
      <c r="E228">
        <v>675</v>
      </c>
    </row>
    <row r="229" spans="1:5">
      <c r="A229" s="6">
        <v>221</v>
      </c>
      <c r="B229" t="s">
        <v>274</v>
      </c>
      <c r="C229" t="s">
        <v>144</v>
      </c>
      <c r="E229">
        <v>650</v>
      </c>
    </row>
    <row r="230" spans="1:5">
      <c r="A230" s="6">
        <v>222</v>
      </c>
      <c r="B230" t="s">
        <v>275</v>
      </c>
      <c r="C230" t="s">
        <v>144</v>
      </c>
      <c r="E230">
        <v>625</v>
      </c>
    </row>
    <row r="231" spans="1:5">
      <c r="A231" s="6">
        <v>223</v>
      </c>
      <c r="B231" t="s">
        <v>276</v>
      </c>
      <c r="C231" t="s">
        <v>75</v>
      </c>
      <c r="D231">
        <v>8</v>
      </c>
      <c r="E231">
        <v>575</v>
      </c>
    </row>
    <row r="232" spans="1:5">
      <c r="A232" s="6">
        <v>224</v>
      </c>
      <c r="B232" t="s">
        <v>277</v>
      </c>
      <c r="C232" t="s">
        <v>71</v>
      </c>
      <c r="D232">
        <v>4</v>
      </c>
      <c r="E232">
        <v>525</v>
      </c>
    </row>
    <row r="233" spans="1:5">
      <c r="A233" s="6">
        <v>225</v>
      </c>
      <c r="B233" s="7" t="s">
        <v>278</v>
      </c>
      <c r="E233">
        <v>500</v>
      </c>
    </row>
    <row r="234" spans="1:5">
      <c r="A234" s="1"/>
    </row>
    <row r="235" spans="1:5">
      <c r="A235" s="10"/>
      <c r="B235" s="11" t="s">
        <v>279</v>
      </c>
      <c r="C235" s="10"/>
      <c r="D235" s="10"/>
      <c r="E235" s="10"/>
    </row>
    <row r="236" spans="1:5">
      <c r="A236" s="1" t="s">
        <v>14</v>
      </c>
      <c r="B236" s="1" t="s">
        <v>15</v>
      </c>
      <c r="C236" s="1" t="s">
        <v>2</v>
      </c>
      <c r="D236" s="1" t="s">
        <v>16</v>
      </c>
      <c r="E236" s="1" t="s">
        <v>17</v>
      </c>
    </row>
    <row r="237" spans="1:5">
      <c r="A237" s="6">
        <v>226</v>
      </c>
      <c r="B237" t="s">
        <v>280</v>
      </c>
      <c r="C237" t="s">
        <v>23</v>
      </c>
      <c r="D237">
        <v>7</v>
      </c>
      <c r="E237">
        <v>7375</v>
      </c>
    </row>
    <row r="238" spans="1:5">
      <c r="A238" s="6">
        <v>227</v>
      </c>
      <c r="B238" t="s">
        <v>281</v>
      </c>
      <c r="C238" t="s">
        <v>29</v>
      </c>
      <c r="D238">
        <v>10</v>
      </c>
      <c r="E238">
        <v>6800</v>
      </c>
    </row>
    <row r="239" spans="1:5">
      <c r="A239" s="6">
        <v>228</v>
      </c>
      <c r="B239" t="s">
        <v>282</v>
      </c>
      <c r="C239" t="s">
        <v>67</v>
      </c>
      <c r="D239">
        <v>9</v>
      </c>
      <c r="E239">
        <v>6725</v>
      </c>
    </row>
    <row r="240" spans="1:5">
      <c r="A240" s="6">
        <v>229</v>
      </c>
      <c r="B240" t="s">
        <v>283</v>
      </c>
      <c r="C240" t="s">
        <v>27</v>
      </c>
      <c r="D240">
        <v>4</v>
      </c>
      <c r="E240">
        <v>6500</v>
      </c>
    </row>
    <row r="241" spans="1:5">
      <c r="A241" s="6">
        <v>230</v>
      </c>
      <c r="B241" t="s">
        <v>284</v>
      </c>
      <c r="C241" t="s">
        <v>45</v>
      </c>
      <c r="D241">
        <v>8</v>
      </c>
      <c r="E241">
        <v>5375</v>
      </c>
    </row>
    <row r="242" spans="1:5">
      <c r="A242" s="6">
        <v>231</v>
      </c>
      <c r="B242" t="s">
        <v>285</v>
      </c>
      <c r="C242" t="s">
        <v>21</v>
      </c>
      <c r="D242">
        <v>10</v>
      </c>
      <c r="E242">
        <v>5000</v>
      </c>
    </row>
    <row r="243" spans="1:5">
      <c r="A243" s="6">
        <v>232</v>
      </c>
      <c r="B243" t="s">
        <v>286</v>
      </c>
      <c r="C243" t="s">
        <v>39</v>
      </c>
      <c r="D243">
        <v>8</v>
      </c>
      <c r="E243">
        <v>4580</v>
      </c>
    </row>
    <row r="244" spans="1:5">
      <c r="A244" s="6">
        <v>233</v>
      </c>
      <c r="B244" t="s">
        <v>287</v>
      </c>
      <c r="C244" t="s">
        <v>71</v>
      </c>
      <c r="D244">
        <v>4</v>
      </c>
      <c r="E244">
        <v>3900</v>
      </c>
    </row>
    <row r="245" spans="1:5">
      <c r="A245" s="6">
        <v>234</v>
      </c>
      <c r="B245" t="s">
        <v>288</v>
      </c>
      <c r="C245" t="s">
        <v>51</v>
      </c>
      <c r="D245">
        <v>5</v>
      </c>
      <c r="E245">
        <v>3000</v>
      </c>
    </row>
    <row r="246" spans="1:5">
      <c r="A246" s="6">
        <v>235</v>
      </c>
      <c r="B246" t="s">
        <v>289</v>
      </c>
      <c r="C246" t="s">
        <v>290</v>
      </c>
      <c r="D246">
        <v>4</v>
      </c>
      <c r="E246">
        <v>2500</v>
      </c>
    </row>
    <row r="247" spans="1:5">
      <c r="A247" s="6">
        <v>236</v>
      </c>
      <c r="B247" t="s">
        <v>291</v>
      </c>
      <c r="C247" t="s">
        <v>33</v>
      </c>
      <c r="D247">
        <v>8</v>
      </c>
      <c r="E247">
        <v>2225</v>
      </c>
    </row>
    <row r="248" spans="1:5">
      <c r="A248" s="6">
        <v>237</v>
      </c>
      <c r="B248" t="s">
        <v>292</v>
      </c>
      <c r="C248" t="s">
        <v>35</v>
      </c>
      <c r="D248">
        <v>9</v>
      </c>
      <c r="E248">
        <v>1925</v>
      </c>
    </row>
    <row r="249" spans="1:5">
      <c r="A249" s="6">
        <v>238</v>
      </c>
      <c r="B249" t="s">
        <v>293</v>
      </c>
      <c r="C249" t="s">
        <v>84</v>
      </c>
      <c r="D249">
        <v>10</v>
      </c>
      <c r="E249">
        <v>1800</v>
      </c>
    </row>
    <row r="250" spans="1:5">
      <c r="A250" s="6">
        <v>239</v>
      </c>
      <c r="B250" t="s">
        <v>294</v>
      </c>
      <c r="C250" t="s">
        <v>69</v>
      </c>
      <c r="D250">
        <v>5</v>
      </c>
      <c r="E250">
        <v>1725</v>
      </c>
    </row>
    <row r="251" spans="1:5">
      <c r="A251" s="6">
        <v>240</v>
      </c>
      <c r="B251" t="s">
        <v>295</v>
      </c>
      <c r="C251" t="s">
        <v>55</v>
      </c>
      <c r="D251">
        <v>7</v>
      </c>
      <c r="E251">
        <v>1600</v>
      </c>
    </row>
    <row r="252" spans="1:5">
      <c r="A252" s="6">
        <v>241</v>
      </c>
      <c r="B252" t="s">
        <v>296</v>
      </c>
      <c r="C252" t="s">
        <v>19</v>
      </c>
      <c r="D252">
        <v>10</v>
      </c>
      <c r="E252">
        <v>1525</v>
      </c>
    </row>
    <row r="253" spans="1:5">
      <c r="A253" s="6">
        <v>242</v>
      </c>
      <c r="B253" t="s">
        <v>297</v>
      </c>
      <c r="C253" t="s">
        <v>47</v>
      </c>
      <c r="D253">
        <v>6</v>
      </c>
      <c r="E253">
        <v>1450</v>
      </c>
    </row>
    <row r="254" spans="1:5">
      <c r="A254" s="6">
        <v>243</v>
      </c>
      <c r="B254" t="s">
        <v>298</v>
      </c>
      <c r="C254" t="s">
        <v>31</v>
      </c>
      <c r="D254">
        <v>7</v>
      </c>
      <c r="E254">
        <v>1400</v>
      </c>
    </row>
    <row r="255" spans="1:5">
      <c r="A255" s="6">
        <v>244</v>
      </c>
      <c r="B255" t="s">
        <v>299</v>
      </c>
      <c r="C255" t="s">
        <v>53</v>
      </c>
      <c r="D255">
        <v>9</v>
      </c>
      <c r="E255">
        <v>1325</v>
      </c>
    </row>
    <row r="256" spans="1:5">
      <c r="A256" s="6">
        <v>245</v>
      </c>
      <c r="B256" t="s">
        <v>300</v>
      </c>
      <c r="C256" t="s">
        <v>41</v>
      </c>
      <c r="D256">
        <v>8</v>
      </c>
      <c r="E256">
        <v>1275</v>
      </c>
    </row>
    <row r="257" spans="1:5">
      <c r="A257" s="6">
        <v>246</v>
      </c>
      <c r="B257" t="s">
        <v>301</v>
      </c>
      <c r="C257" t="s">
        <v>57</v>
      </c>
      <c r="D257">
        <v>9</v>
      </c>
      <c r="E257">
        <v>1200</v>
      </c>
    </row>
    <row r="258" spans="1:5">
      <c r="A258" s="6">
        <v>247</v>
      </c>
      <c r="B258" t="s">
        <v>302</v>
      </c>
      <c r="C258" t="s">
        <v>25</v>
      </c>
      <c r="D258">
        <v>5</v>
      </c>
      <c r="E258">
        <v>1150</v>
      </c>
    </row>
    <row r="259" spans="1:5">
      <c r="A259" s="6">
        <v>248</v>
      </c>
      <c r="B259" t="s">
        <v>303</v>
      </c>
      <c r="C259" t="s">
        <v>37</v>
      </c>
      <c r="D259">
        <v>8</v>
      </c>
      <c r="E259">
        <v>1125</v>
      </c>
    </row>
    <row r="260" spans="1:5">
      <c r="A260" s="6">
        <v>249</v>
      </c>
      <c r="B260" t="s">
        <v>304</v>
      </c>
      <c r="C260" t="s">
        <v>35</v>
      </c>
      <c r="D260">
        <v>9</v>
      </c>
      <c r="E260">
        <v>1100</v>
      </c>
    </row>
    <row r="261" spans="1:5">
      <c r="A261" s="6">
        <v>250</v>
      </c>
      <c r="B261" t="s">
        <v>305</v>
      </c>
      <c r="C261" t="s">
        <v>75</v>
      </c>
      <c r="D261">
        <v>8</v>
      </c>
      <c r="E261">
        <v>1000</v>
      </c>
    </row>
    <row r="262" spans="1:5">
      <c r="A262" s="6">
        <v>251</v>
      </c>
      <c r="B262" t="s">
        <v>306</v>
      </c>
      <c r="C262" t="s">
        <v>63</v>
      </c>
      <c r="D262">
        <v>7</v>
      </c>
      <c r="E262">
        <v>960</v>
      </c>
    </row>
    <row r="263" spans="1:5">
      <c r="A263" s="6">
        <v>252</v>
      </c>
      <c r="B263" t="s">
        <v>307</v>
      </c>
      <c r="C263" t="s">
        <v>63</v>
      </c>
      <c r="D263">
        <v>7</v>
      </c>
      <c r="E263">
        <v>900</v>
      </c>
    </row>
    <row r="264" spans="1:5">
      <c r="A264" s="6">
        <v>253</v>
      </c>
      <c r="B264" t="s">
        <v>308</v>
      </c>
      <c r="C264" t="s">
        <v>29</v>
      </c>
      <c r="D264">
        <v>10</v>
      </c>
      <c r="E264">
        <v>825</v>
      </c>
    </row>
    <row r="265" spans="1:5">
      <c r="A265" s="6">
        <v>254</v>
      </c>
      <c r="B265" t="s">
        <v>309</v>
      </c>
      <c r="C265" t="s">
        <v>61</v>
      </c>
      <c r="D265">
        <v>5</v>
      </c>
      <c r="E265">
        <v>775</v>
      </c>
    </row>
    <row r="266" spans="1:5">
      <c r="A266" s="6">
        <v>255</v>
      </c>
      <c r="B266" t="s">
        <v>310</v>
      </c>
      <c r="C266" t="s">
        <v>25</v>
      </c>
      <c r="D266">
        <v>5</v>
      </c>
      <c r="E266">
        <v>750</v>
      </c>
    </row>
    <row r="267" spans="1:5">
      <c r="A267" s="6">
        <v>256</v>
      </c>
      <c r="B267" t="s">
        <v>311</v>
      </c>
      <c r="C267" t="s">
        <v>80</v>
      </c>
      <c r="D267">
        <v>6</v>
      </c>
      <c r="E267">
        <v>725</v>
      </c>
    </row>
    <row r="268" spans="1:5">
      <c r="A268" s="6">
        <v>257</v>
      </c>
      <c r="B268" t="s">
        <v>312</v>
      </c>
      <c r="C268" t="s">
        <v>73</v>
      </c>
      <c r="D268">
        <v>6</v>
      </c>
      <c r="E268">
        <v>710</v>
      </c>
    </row>
    <row r="269" spans="1:5">
      <c r="A269" s="6">
        <v>258</v>
      </c>
      <c r="B269" t="s">
        <v>313</v>
      </c>
      <c r="C269" t="s">
        <v>19</v>
      </c>
      <c r="D269">
        <v>10</v>
      </c>
      <c r="E269">
        <v>700</v>
      </c>
    </row>
    <row r="270" spans="1:5">
      <c r="A270" s="6">
        <v>259</v>
      </c>
      <c r="B270" t="s">
        <v>314</v>
      </c>
      <c r="C270" t="s">
        <v>59</v>
      </c>
      <c r="D270">
        <v>9</v>
      </c>
      <c r="E270">
        <v>695</v>
      </c>
    </row>
    <row r="271" spans="1:5">
      <c r="A271" s="6">
        <v>260</v>
      </c>
      <c r="B271" t="s">
        <v>293</v>
      </c>
      <c r="C271" t="s">
        <v>57</v>
      </c>
      <c r="D271">
        <v>9</v>
      </c>
      <c r="E271">
        <v>680</v>
      </c>
    </row>
    <row r="272" spans="1:5">
      <c r="A272" s="6">
        <v>261</v>
      </c>
      <c r="B272" t="s">
        <v>315</v>
      </c>
      <c r="C272" t="s">
        <v>21</v>
      </c>
      <c r="D272">
        <v>10</v>
      </c>
      <c r="E272">
        <v>675</v>
      </c>
    </row>
    <row r="273" spans="1:5">
      <c r="A273" s="6">
        <v>262</v>
      </c>
      <c r="B273" t="s">
        <v>316</v>
      </c>
      <c r="C273" t="s">
        <v>25</v>
      </c>
      <c r="D273">
        <v>5</v>
      </c>
      <c r="E273">
        <v>650</v>
      </c>
    </row>
    <row r="274" spans="1:5">
      <c r="A274" s="6">
        <v>263</v>
      </c>
      <c r="B274" t="s">
        <v>317</v>
      </c>
      <c r="C274" t="s">
        <v>31</v>
      </c>
      <c r="D274">
        <v>7</v>
      </c>
      <c r="E274">
        <v>640</v>
      </c>
    </row>
    <row r="275" spans="1:5">
      <c r="A275" s="6">
        <v>264</v>
      </c>
      <c r="B275" t="s">
        <v>318</v>
      </c>
      <c r="C275" t="s">
        <v>53</v>
      </c>
      <c r="D275">
        <v>9</v>
      </c>
      <c r="E275">
        <v>625</v>
      </c>
    </row>
    <row r="276" spans="1:5">
      <c r="A276" s="6">
        <v>265</v>
      </c>
      <c r="B276" t="s">
        <v>319</v>
      </c>
      <c r="C276" t="s">
        <v>75</v>
      </c>
      <c r="D276">
        <v>8</v>
      </c>
      <c r="E276">
        <v>615</v>
      </c>
    </row>
    <row r="277" spans="1:5">
      <c r="A277" s="6">
        <v>266</v>
      </c>
      <c r="B277" t="s">
        <v>320</v>
      </c>
      <c r="C277" t="s">
        <v>144</v>
      </c>
      <c r="E277">
        <v>600</v>
      </c>
    </row>
    <row r="278" spans="1:5">
      <c r="A278" s="6">
        <v>267</v>
      </c>
      <c r="B278" t="s">
        <v>321</v>
      </c>
      <c r="C278" t="s">
        <v>71</v>
      </c>
      <c r="D278">
        <v>4</v>
      </c>
      <c r="E278">
        <v>585</v>
      </c>
    </row>
    <row r="279" spans="1:5">
      <c r="A279" s="6">
        <v>268</v>
      </c>
      <c r="B279" t="s">
        <v>322</v>
      </c>
      <c r="C279" t="s">
        <v>27</v>
      </c>
      <c r="D279">
        <v>4</v>
      </c>
      <c r="E279">
        <v>580</v>
      </c>
    </row>
    <row r="280" spans="1:5">
      <c r="A280" s="6">
        <v>269</v>
      </c>
      <c r="B280" t="s">
        <v>323</v>
      </c>
      <c r="C280" t="s">
        <v>21</v>
      </c>
      <c r="D280">
        <v>10</v>
      </c>
      <c r="E280">
        <v>575</v>
      </c>
    </row>
    <row r="281" spans="1:5">
      <c r="A281" s="6">
        <v>270</v>
      </c>
      <c r="B281" t="s">
        <v>324</v>
      </c>
      <c r="C281" t="s">
        <v>69</v>
      </c>
      <c r="D281">
        <v>5</v>
      </c>
      <c r="E281">
        <v>560</v>
      </c>
    </row>
    <row r="282" spans="1:5">
      <c r="A282" s="6">
        <v>271</v>
      </c>
      <c r="B282" t="s">
        <v>325</v>
      </c>
      <c r="C282" t="s">
        <v>65</v>
      </c>
      <c r="D282">
        <v>4</v>
      </c>
      <c r="E282">
        <v>550</v>
      </c>
    </row>
    <row r="283" spans="1:5">
      <c r="A283" s="6">
        <v>272</v>
      </c>
      <c r="B283" t="s">
        <v>326</v>
      </c>
      <c r="C283" t="s">
        <v>73</v>
      </c>
      <c r="D283">
        <v>6</v>
      </c>
      <c r="E283">
        <v>525</v>
      </c>
    </row>
    <row r="284" spans="1:5">
      <c r="A284" s="6">
        <v>273</v>
      </c>
      <c r="B284" s="7" t="s">
        <v>327</v>
      </c>
      <c r="E284">
        <v>500</v>
      </c>
    </row>
    <row r="286" spans="1:5">
      <c r="A286" s="10"/>
      <c r="B286" s="11" t="s">
        <v>328</v>
      </c>
      <c r="C286" s="10"/>
      <c r="D286" s="10"/>
      <c r="E286" s="10"/>
    </row>
    <row r="287" spans="1:5">
      <c r="A287" s="1" t="s">
        <v>14</v>
      </c>
      <c r="B287" s="1" t="s">
        <v>15</v>
      </c>
      <c r="C287" s="1" t="s">
        <v>2</v>
      </c>
      <c r="D287" s="1" t="s">
        <v>16</v>
      </c>
      <c r="E287" s="1" t="s">
        <v>17</v>
      </c>
    </row>
    <row r="288" spans="1:5">
      <c r="A288" s="6">
        <v>274</v>
      </c>
      <c r="B288" t="s">
        <v>329</v>
      </c>
      <c r="C288" t="s">
        <v>39</v>
      </c>
      <c r="D288">
        <v>8</v>
      </c>
      <c r="E288">
        <v>2000</v>
      </c>
    </row>
    <row r="289" spans="1:5">
      <c r="A289" s="6">
        <v>275</v>
      </c>
      <c r="B289" t="s">
        <v>330</v>
      </c>
      <c r="C289" t="s">
        <v>29</v>
      </c>
      <c r="D289">
        <v>10</v>
      </c>
      <c r="E289">
        <v>1925</v>
      </c>
    </row>
    <row r="290" spans="1:5">
      <c r="A290" s="6">
        <v>276</v>
      </c>
      <c r="B290" t="s">
        <v>331</v>
      </c>
      <c r="C290" t="s">
        <v>25</v>
      </c>
      <c r="D290">
        <v>5</v>
      </c>
      <c r="E290">
        <v>1850</v>
      </c>
    </row>
    <row r="291" spans="1:5">
      <c r="A291" s="6">
        <v>277</v>
      </c>
      <c r="B291" t="s">
        <v>332</v>
      </c>
      <c r="C291" t="s">
        <v>43</v>
      </c>
      <c r="D291">
        <v>4</v>
      </c>
      <c r="E291">
        <v>1725</v>
      </c>
    </row>
    <row r="292" spans="1:5">
      <c r="A292" s="6">
        <v>278</v>
      </c>
      <c r="B292" t="s">
        <v>333</v>
      </c>
      <c r="C292" t="s">
        <v>37</v>
      </c>
      <c r="D292">
        <v>8</v>
      </c>
      <c r="E292">
        <v>1600</v>
      </c>
    </row>
    <row r="293" spans="1:5">
      <c r="A293" s="6">
        <v>279</v>
      </c>
      <c r="B293" t="s">
        <v>334</v>
      </c>
      <c r="C293" t="s">
        <v>21</v>
      </c>
      <c r="D293">
        <v>10</v>
      </c>
      <c r="E293">
        <v>1500</v>
      </c>
    </row>
    <row r="294" spans="1:5">
      <c r="A294" s="6">
        <v>280</v>
      </c>
      <c r="B294" t="s">
        <v>335</v>
      </c>
      <c r="C294" t="s">
        <v>53</v>
      </c>
      <c r="D294">
        <v>9</v>
      </c>
      <c r="E294">
        <v>1425</v>
      </c>
    </row>
    <row r="295" spans="1:5">
      <c r="A295" s="6">
        <v>281</v>
      </c>
      <c r="B295" t="s">
        <v>336</v>
      </c>
      <c r="C295" t="s">
        <v>59</v>
      </c>
      <c r="D295">
        <v>9</v>
      </c>
      <c r="E295">
        <v>1375</v>
      </c>
    </row>
    <row r="296" spans="1:5">
      <c r="A296" s="6">
        <v>282</v>
      </c>
      <c r="B296" t="s">
        <v>337</v>
      </c>
      <c r="C296" t="s">
        <v>19</v>
      </c>
      <c r="D296">
        <v>10</v>
      </c>
      <c r="E296">
        <v>1325</v>
      </c>
    </row>
    <row r="297" spans="1:5">
      <c r="A297" s="6">
        <v>283</v>
      </c>
      <c r="B297" t="s">
        <v>338</v>
      </c>
      <c r="C297" t="s">
        <v>51</v>
      </c>
      <c r="D297">
        <v>5</v>
      </c>
      <c r="E297">
        <v>1250</v>
      </c>
    </row>
    <row r="298" spans="1:5">
      <c r="A298" s="6">
        <v>284</v>
      </c>
      <c r="B298" t="s">
        <v>339</v>
      </c>
      <c r="C298" t="s">
        <v>33</v>
      </c>
      <c r="D298">
        <v>8</v>
      </c>
      <c r="E298">
        <v>1175</v>
      </c>
    </row>
    <row r="299" spans="1:5">
      <c r="A299" s="6">
        <v>285</v>
      </c>
      <c r="B299" t="s">
        <v>340</v>
      </c>
      <c r="C299" t="s">
        <v>61</v>
      </c>
      <c r="D299">
        <v>5</v>
      </c>
      <c r="E299">
        <v>1150</v>
      </c>
    </row>
    <row r="300" spans="1:5">
      <c r="A300" s="6">
        <v>286</v>
      </c>
      <c r="B300" t="s">
        <v>341</v>
      </c>
      <c r="C300" t="s">
        <v>49</v>
      </c>
      <c r="D300">
        <v>6</v>
      </c>
      <c r="E300">
        <v>1100</v>
      </c>
    </row>
    <row r="301" spans="1:5">
      <c r="A301" s="6">
        <v>287</v>
      </c>
      <c r="B301" t="s">
        <v>342</v>
      </c>
      <c r="C301" t="s">
        <v>31</v>
      </c>
      <c r="D301">
        <v>7</v>
      </c>
      <c r="E301">
        <v>1075</v>
      </c>
    </row>
    <row r="302" spans="1:5">
      <c r="A302" s="6">
        <v>288</v>
      </c>
      <c r="B302" t="s">
        <v>343</v>
      </c>
      <c r="C302" t="s">
        <v>23</v>
      </c>
      <c r="D302">
        <v>7</v>
      </c>
      <c r="E302">
        <v>1025</v>
      </c>
    </row>
    <row r="303" spans="1:5">
      <c r="A303" s="6">
        <v>289</v>
      </c>
      <c r="B303" t="s">
        <v>344</v>
      </c>
      <c r="C303" t="s">
        <v>69</v>
      </c>
      <c r="D303">
        <v>5</v>
      </c>
      <c r="E303">
        <v>975</v>
      </c>
    </row>
    <row r="304" spans="1:5">
      <c r="A304" s="6">
        <v>290</v>
      </c>
      <c r="B304" t="s">
        <v>345</v>
      </c>
      <c r="C304" t="s">
        <v>67</v>
      </c>
      <c r="D304">
        <v>9</v>
      </c>
      <c r="E304">
        <v>950</v>
      </c>
    </row>
    <row r="305" spans="1:5">
      <c r="A305" s="6">
        <v>291</v>
      </c>
      <c r="B305" t="s">
        <v>346</v>
      </c>
      <c r="C305" t="s">
        <v>80</v>
      </c>
      <c r="D305">
        <v>6</v>
      </c>
      <c r="E305">
        <v>925</v>
      </c>
    </row>
    <row r="306" spans="1:5">
      <c r="A306" s="6">
        <v>292</v>
      </c>
      <c r="B306" t="s">
        <v>347</v>
      </c>
      <c r="C306" t="s">
        <v>73</v>
      </c>
      <c r="D306">
        <v>6</v>
      </c>
      <c r="E306">
        <v>915</v>
      </c>
    </row>
    <row r="307" spans="1:5">
      <c r="A307" s="6">
        <v>293</v>
      </c>
      <c r="B307" t="s">
        <v>348</v>
      </c>
      <c r="C307" t="s">
        <v>31</v>
      </c>
      <c r="D307">
        <v>7</v>
      </c>
      <c r="E307">
        <v>900</v>
      </c>
    </row>
    <row r="308" spans="1:5">
      <c r="A308" s="6">
        <v>294</v>
      </c>
      <c r="B308" t="s">
        <v>349</v>
      </c>
      <c r="C308" t="s">
        <v>63</v>
      </c>
      <c r="D308">
        <v>7</v>
      </c>
      <c r="E308">
        <v>875</v>
      </c>
    </row>
    <row r="309" spans="1:5">
      <c r="A309" s="6">
        <v>295</v>
      </c>
      <c r="B309" t="s">
        <v>350</v>
      </c>
      <c r="C309" t="s">
        <v>84</v>
      </c>
      <c r="D309">
        <v>10</v>
      </c>
      <c r="E309">
        <v>865</v>
      </c>
    </row>
    <row r="310" spans="1:5">
      <c r="A310" s="6">
        <v>296</v>
      </c>
      <c r="B310" t="s">
        <v>351</v>
      </c>
      <c r="C310" t="s">
        <v>41</v>
      </c>
      <c r="D310">
        <v>8</v>
      </c>
      <c r="E310">
        <v>850</v>
      </c>
    </row>
    <row r="311" spans="1:5">
      <c r="A311" s="6">
        <v>297</v>
      </c>
      <c r="B311" t="s">
        <v>352</v>
      </c>
      <c r="C311" t="s">
        <v>45</v>
      </c>
      <c r="D311">
        <v>8</v>
      </c>
      <c r="E311">
        <v>840</v>
      </c>
    </row>
    <row r="312" spans="1:5">
      <c r="A312" s="6">
        <v>298</v>
      </c>
      <c r="B312" t="s">
        <v>353</v>
      </c>
      <c r="C312" t="s">
        <v>57</v>
      </c>
      <c r="D312">
        <v>9</v>
      </c>
      <c r="E312">
        <v>800</v>
      </c>
    </row>
    <row r="313" spans="1:5">
      <c r="A313" s="6">
        <v>299</v>
      </c>
      <c r="B313" t="s">
        <v>354</v>
      </c>
      <c r="C313" t="s">
        <v>75</v>
      </c>
      <c r="D313">
        <v>8</v>
      </c>
      <c r="E313">
        <v>775</v>
      </c>
    </row>
    <row r="314" spans="1:5">
      <c r="A314" s="6">
        <v>300</v>
      </c>
      <c r="B314" t="s">
        <v>355</v>
      </c>
      <c r="C314" t="s">
        <v>77</v>
      </c>
      <c r="D314">
        <v>9</v>
      </c>
      <c r="E314">
        <v>750</v>
      </c>
    </row>
    <row r="315" spans="1:5">
      <c r="A315" s="6">
        <v>301</v>
      </c>
      <c r="B315" t="s">
        <v>356</v>
      </c>
      <c r="C315" t="s">
        <v>144</v>
      </c>
      <c r="E315">
        <v>725</v>
      </c>
    </row>
    <row r="316" spans="1:5">
      <c r="A316" s="6">
        <v>302</v>
      </c>
      <c r="B316" t="s">
        <v>357</v>
      </c>
      <c r="C316" t="s">
        <v>35</v>
      </c>
      <c r="D316">
        <v>9</v>
      </c>
      <c r="E316">
        <v>700</v>
      </c>
    </row>
    <row r="317" spans="1:5">
      <c r="A317" s="6">
        <v>303</v>
      </c>
      <c r="B317" t="s">
        <v>358</v>
      </c>
      <c r="C317" t="s">
        <v>41</v>
      </c>
      <c r="D317">
        <v>8</v>
      </c>
      <c r="E317">
        <v>675</v>
      </c>
    </row>
    <row r="318" spans="1:5">
      <c r="A318" s="6">
        <v>304</v>
      </c>
      <c r="B318" t="s">
        <v>359</v>
      </c>
      <c r="C318" t="s">
        <v>144</v>
      </c>
      <c r="E318">
        <v>650</v>
      </c>
    </row>
    <row r="319" spans="1:5">
      <c r="A319" s="6">
        <v>305</v>
      </c>
      <c r="B319" t="s">
        <v>360</v>
      </c>
      <c r="C319" t="s">
        <v>47</v>
      </c>
      <c r="D319">
        <v>6</v>
      </c>
      <c r="E319">
        <v>625</v>
      </c>
    </row>
    <row r="320" spans="1:5">
      <c r="A320" s="6">
        <v>306</v>
      </c>
      <c r="B320" t="s">
        <v>361</v>
      </c>
      <c r="C320" t="s">
        <v>65</v>
      </c>
      <c r="D320">
        <v>4</v>
      </c>
      <c r="E320">
        <v>600</v>
      </c>
    </row>
    <row r="321" spans="1:5">
      <c r="A321" s="6">
        <v>307</v>
      </c>
      <c r="B321" t="s">
        <v>362</v>
      </c>
      <c r="C321" t="s">
        <v>71</v>
      </c>
      <c r="D321">
        <v>4</v>
      </c>
      <c r="E321">
        <v>525</v>
      </c>
    </row>
    <row r="322" spans="1:5">
      <c r="A322" s="6">
        <v>308</v>
      </c>
      <c r="B322" s="7" t="s">
        <v>363</v>
      </c>
      <c r="E322">
        <v>500</v>
      </c>
    </row>
    <row r="324" spans="1:5">
      <c r="A324" s="10"/>
      <c r="B324" s="11" t="s">
        <v>364</v>
      </c>
      <c r="C324" s="10"/>
      <c r="D324" s="10"/>
      <c r="E324" s="10"/>
    </row>
    <row r="325" spans="1:5">
      <c r="A325" s="1" t="s">
        <v>14</v>
      </c>
      <c r="B325" s="1" t="s">
        <v>2</v>
      </c>
      <c r="C325" s="1"/>
      <c r="D325" s="1" t="s">
        <v>16</v>
      </c>
      <c r="E325" s="1" t="s">
        <v>17</v>
      </c>
    </row>
    <row r="326" spans="1:5">
      <c r="A326" s="6">
        <v>309</v>
      </c>
      <c r="B326" t="s">
        <v>365</v>
      </c>
      <c r="D326">
        <v>4</v>
      </c>
      <c r="E326">
        <v>1300</v>
      </c>
    </row>
    <row r="327" spans="1:5">
      <c r="A327" s="6">
        <v>310</v>
      </c>
      <c r="B327" t="s">
        <v>366</v>
      </c>
      <c r="D327">
        <v>5</v>
      </c>
      <c r="E327">
        <v>1225</v>
      </c>
    </row>
    <row r="328" spans="1:5">
      <c r="A328" s="6">
        <v>311</v>
      </c>
      <c r="B328" t="s">
        <v>367</v>
      </c>
      <c r="D328">
        <v>8</v>
      </c>
      <c r="E328">
        <v>1215</v>
      </c>
    </row>
    <row r="329" spans="1:5">
      <c r="A329" s="6">
        <v>312</v>
      </c>
      <c r="B329" t="s">
        <v>368</v>
      </c>
      <c r="D329">
        <v>9</v>
      </c>
      <c r="E329">
        <v>1200</v>
      </c>
    </row>
    <row r="330" spans="1:5">
      <c r="A330" s="6">
        <v>313</v>
      </c>
      <c r="B330" t="s">
        <v>369</v>
      </c>
      <c r="D330">
        <v>7</v>
      </c>
      <c r="E330">
        <v>1100</v>
      </c>
    </row>
    <row r="331" spans="1:5">
      <c r="A331" s="6">
        <v>314</v>
      </c>
      <c r="B331" t="s">
        <v>370</v>
      </c>
      <c r="D331">
        <v>10</v>
      </c>
      <c r="E331">
        <v>1075</v>
      </c>
    </row>
    <row r="332" spans="1:5">
      <c r="A332" s="6">
        <v>315</v>
      </c>
      <c r="B332" t="s">
        <v>371</v>
      </c>
      <c r="D332">
        <v>9</v>
      </c>
      <c r="E332">
        <v>1050</v>
      </c>
    </row>
    <row r="333" spans="1:5">
      <c r="A333" s="6">
        <v>316</v>
      </c>
      <c r="B333" t="s">
        <v>372</v>
      </c>
      <c r="D333">
        <v>8</v>
      </c>
      <c r="E333">
        <v>1025</v>
      </c>
    </row>
    <row r="334" spans="1:5">
      <c r="A334" s="6">
        <v>317</v>
      </c>
      <c r="B334" t="s">
        <v>373</v>
      </c>
      <c r="D334">
        <v>9</v>
      </c>
      <c r="E334">
        <v>1020</v>
      </c>
    </row>
    <row r="335" spans="1:5">
      <c r="A335" s="6">
        <v>318</v>
      </c>
      <c r="B335" t="s">
        <v>374</v>
      </c>
      <c r="D335">
        <v>8</v>
      </c>
      <c r="E335">
        <v>1000</v>
      </c>
    </row>
    <row r="336" spans="1:5">
      <c r="A336" s="6">
        <v>319</v>
      </c>
      <c r="B336" t="s">
        <v>375</v>
      </c>
      <c r="D336">
        <v>8</v>
      </c>
      <c r="E336">
        <v>990</v>
      </c>
    </row>
    <row r="337" spans="1:5">
      <c r="A337" s="6">
        <v>320</v>
      </c>
      <c r="B337" t="s">
        <v>376</v>
      </c>
      <c r="D337">
        <v>5</v>
      </c>
      <c r="E337">
        <v>975</v>
      </c>
    </row>
    <row r="338" spans="1:5">
      <c r="A338" s="6">
        <v>321</v>
      </c>
      <c r="B338" t="s">
        <v>377</v>
      </c>
      <c r="D338">
        <v>10</v>
      </c>
      <c r="E338">
        <v>965</v>
      </c>
    </row>
    <row r="339" spans="1:5">
      <c r="A339" s="6">
        <v>322</v>
      </c>
      <c r="B339" t="s">
        <v>378</v>
      </c>
      <c r="D339">
        <v>4</v>
      </c>
      <c r="E339">
        <v>950</v>
      </c>
    </row>
    <row r="340" spans="1:5">
      <c r="A340" s="6">
        <v>323</v>
      </c>
      <c r="B340" t="s">
        <v>379</v>
      </c>
      <c r="D340">
        <v>10</v>
      </c>
      <c r="E340">
        <v>950</v>
      </c>
    </row>
    <row r="341" spans="1:5">
      <c r="A341" s="6">
        <v>324</v>
      </c>
      <c r="B341" t="s">
        <v>380</v>
      </c>
      <c r="D341">
        <v>8</v>
      </c>
      <c r="E341">
        <v>925</v>
      </c>
    </row>
    <row r="342" spans="1:5">
      <c r="A342" s="6">
        <v>325</v>
      </c>
      <c r="B342" t="s">
        <v>381</v>
      </c>
      <c r="D342">
        <v>10</v>
      </c>
      <c r="E342">
        <v>900</v>
      </c>
    </row>
    <row r="343" spans="1:5">
      <c r="A343" s="6">
        <v>326</v>
      </c>
      <c r="B343" t="s">
        <v>382</v>
      </c>
      <c r="D343">
        <v>6</v>
      </c>
      <c r="E343">
        <v>825</v>
      </c>
    </row>
    <row r="344" spans="1:5">
      <c r="A344" s="6">
        <v>327</v>
      </c>
      <c r="B344" t="s">
        <v>383</v>
      </c>
      <c r="D344">
        <v>6</v>
      </c>
      <c r="E344">
        <v>800</v>
      </c>
    </row>
    <row r="345" spans="1:5">
      <c r="A345" s="6">
        <v>328</v>
      </c>
      <c r="B345" t="s">
        <v>384</v>
      </c>
      <c r="D345">
        <v>5</v>
      </c>
      <c r="E345">
        <v>775</v>
      </c>
    </row>
    <row r="346" spans="1:5">
      <c r="A346" s="6">
        <v>329</v>
      </c>
      <c r="B346" t="s">
        <v>385</v>
      </c>
      <c r="D346">
        <v>6</v>
      </c>
      <c r="E346">
        <v>750</v>
      </c>
    </row>
    <row r="347" spans="1:5">
      <c r="A347" s="6">
        <v>330</v>
      </c>
      <c r="B347" t="s">
        <v>386</v>
      </c>
      <c r="D347">
        <v>4</v>
      </c>
      <c r="E347">
        <v>725</v>
      </c>
    </row>
    <row r="348" spans="1:5">
      <c r="A348" s="6">
        <v>331</v>
      </c>
      <c r="B348" t="s">
        <v>387</v>
      </c>
      <c r="D348">
        <v>6</v>
      </c>
      <c r="E348">
        <v>700</v>
      </c>
    </row>
    <row r="349" spans="1:5">
      <c r="A349" s="6">
        <v>332</v>
      </c>
      <c r="B349" t="s">
        <v>388</v>
      </c>
      <c r="D349">
        <v>7</v>
      </c>
      <c r="E349">
        <v>700</v>
      </c>
    </row>
    <row r="350" spans="1:5">
      <c r="A350" s="6">
        <v>333</v>
      </c>
      <c r="B350" t="s">
        <v>389</v>
      </c>
      <c r="D350">
        <v>8</v>
      </c>
      <c r="E350">
        <v>675</v>
      </c>
    </row>
    <row r="351" spans="1:5">
      <c r="A351" s="6">
        <v>334</v>
      </c>
      <c r="B351" t="s">
        <v>390</v>
      </c>
      <c r="D351">
        <v>9</v>
      </c>
      <c r="E351">
        <v>650</v>
      </c>
    </row>
    <row r="352" spans="1:5">
      <c r="A352" s="6">
        <v>335</v>
      </c>
      <c r="B352" t="s">
        <v>391</v>
      </c>
      <c r="D352">
        <v>7</v>
      </c>
      <c r="E352">
        <v>625</v>
      </c>
    </row>
    <row r="353" spans="1:5">
      <c r="A353" s="6">
        <v>336</v>
      </c>
      <c r="B353" t="s">
        <v>392</v>
      </c>
      <c r="D353">
        <v>9</v>
      </c>
      <c r="E353">
        <v>600</v>
      </c>
    </row>
    <row r="354" spans="1:5">
      <c r="A354" s="6">
        <v>337</v>
      </c>
      <c r="B354" t="s">
        <v>393</v>
      </c>
      <c r="D354">
        <v>5</v>
      </c>
      <c r="E354">
        <v>575</v>
      </c>
    </row>
    <row r="355" spans="1:5">
      <c r="A355" s="6">
        <v>338</v>
      </c>
      <c r="B355" t="s">
        <v>394</v>
      </c>
      <c r="D355">
        <v>4</v>
      </c>
      <c r="E355">
        <v>550</v>
      </c>
    </row>
    <row r="356" spans="1:5">
      <c r="A356" s="6">
        <v>339</v>
      </c>
      <c r="B356" t="s">
        <v>395</v>
      </c>
      <c r="D356">
        <v>7</v>
      </c>
      <c r="E356">
        <v>525</v>
      </c>
    </row>
    <row r="357" spans="1:5">
      <c r="A357" s="6">
        <v>340</v>
      </c>
      <c r="B357" t="s">
        <v>396</v>
      </c>
      <c r="D357">
        <v>9</v>
      </c>
      <c r="E357">
        <v>500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4:P19"/>
  <sheetViews>
    <sheetView workbookViewId="0">
      <selection activeCell="A4" sqref="A4"/>
    </sheetView>
  </sheetViews>
  <sheetFormatPr defaultRowHeight="15"/>
  <cols>
    <col min="2" max="2" width="20.42578125" customWidth="1"/>
    <col min="3" max="3" width="13.140625" customWidth="1"/>
  </cols>
  <sheetData>
    <row r="4" spans="1:16" ht="18.75" customHeight="1">
      <c r="A4" s="13" t="s">
        <v>444</v>
      </c>
    </row>
    <row r="5" spans="1:16">
      <c r="A5" s="1" t="s">
        <v>0</v>
      </c>
      <c r="B5" s="1" t="s">
        <v>15</v>
      </c>
      <c r="C5" s="13" t="s">
        <v>417</v>
      </c>
      <c r="D5" s="13" t="s">
        <v>418</v>
      </c>
      <c r="E5" t="s">
        <v>419</v>
      </c>
      <c r="F5" s="13" t="s">
        <v>420</v>
      </c>
      <c r="G5" s="12" t="s">
        <v>421</v>
      </c>
      <c r="H5" s="13" t="s">
        <v>422</v>
      </c>
      <c r="I5" t="s">
        <v>423</v>
      </c>
      <c r="J5" s="13" t="s">
        <v>424</v>
      </c>
      <c r="K5" s="13" t="s">
        <v>425</v>
      </c>
      <c r="L5" s="13" t="s">
        <v>426</v>
      </c>
      <c r="M5" s="13" t="s">
        <v>427</v>
      </c>
      <c r="O5" s="13" t="s">
        <v>428</v>
      </c>
      <c r="P5" s="13" t="s">
        <v>436</v>
      </c>
    </row>
    <row r="6" spans="1:16">
      <c r="A6" t="s">
        <v>5</v>
      </c>
      <c r="B6" t="s">
        <v>85</v>
      </c>
      <c r="F6">
        <f t="shared" ref="F6:F13" si="0">E6/25</f>
        <v>0</v>
      </c>
      <c r="H6">
        <f t="shared" ref="H6:H13" si="1">G6/10</f>
        <v>0</v>
      </c>
      <c r="J6">
        <f t="shared" ref="J6:J13" si="2">I6/10</f>
        <v>0</v>
      </c>
      <c r="M6">
        <f t="shared" ref="M6:M13" si="3">(2*C6)+(D6/4)+((F6+H6+J6)/10)-(K6/2)-(L6/3)</f>
        <v>0</v>
      </c>
    </row>
    <row r="7" spans="1:16">
      <c r="A7" t="s">
        <v>6</v>
      </c>
      <c r="B7" t="s">
        <v>139</v>
      </c>
      <c r="F7">
        <f t="shared" si="0"/>
        <v>0</v>
      </c>
      <c r="H7">
        <f t="shared" si="1"/>
        <v>0</v>
      </c>
      <c r="J7">
        <f t="shared" si="2"/>
        <v>0</v>
      </c>
      <c r="M7">
        <f t="shared" si="3"/>
        <v>0</v>
      </c>
    </row>
    <row r="8" spans="1:16">
      <c r="A8" t="s">
        <v>6</v>
      </c>
      <c r="B8" t="s">
        <v>137</v>
      </c>
      <c r="F8">
        <f t="shared" si="0"/>
        <v>0</v>
      </c>
      <c r="H8">
        <f t="shared" si="1"/>
        <v>0</v>
      </c>
      <c r="J8">
        <f t="shared" si="2"/>
        <v>0</v>
      </c>
      <c r="M8">
        <f t="shared" si="3"/>
        <v>0</v>
      </c>
    </row>
    <row r="9" spans="1:16">
      <c r="A9" t="s">
        <v>7</v>
      </c>
      <c r="B9" t="s">
        <v>440</v>
      </c>
      <c r="F9">
        <f t="shared" si="0"/>
        <v>0</v>
      </c>
      <c r="H9">
        <f t="shared" si="1"/>
        <v>0</v>
      </c>
      <c r="J9">
        <f t="shared" si="2"/>
        <v>0</v>
      </c>
      <c r="M9">
        <f t="shared" si="3"/>
        <v>0</v>
      </c>
    </row>
    <row r="10" spans="1:16">
      <c r="A10" t="s">
        <v>7</v>
      </c>
      <c r="B10" t="s">
        <v>186</v>
      </c>
      <c r="F10">
        <f t="shared" si="0"/>
        <v>0</v>
      </c>
      <c r="H10">
        <f t="shared" si="1"/>
        <v>0</v>
      </c>
      <c r="J10">
        <f t="shared" si="2"/>
        <v>0</v>
      </c>
      <c r="M10">
        <f t="shared" si="3"/>
        <v>0</v>
      </c>
    </row>
    <row r="11" spans="1:16">
      <c r="A11" t="s">
        <v>7</v>
      </c>
      <c r="B11" t="s">
        <v>296</v>
      </c>
      <c r="F11">
        <f t="shared" si="0"/>
        <v>0</v>
      </c>
      <c r="H11">
        <f t="shared" si="1"/>
        <v>0</v>
      </c>
      <c r="J11">
        <f t="shared" si="2"/>
        <v>0</v>
      </c>
      <c r="M11">
        <f t="shared" si="3"/>
        <v>0</v>
      </c>
    </row>
    <row r="12" spans="1:16">
      <c r="A12" t="s">
        <v>8</v>
      </c>
      <c r="B12" t="s">
        <v>343</v>
      </c>
      <c r="F12">
        <f t="shared" si="0"/>
        <v>0</v>
      </c>
      <c r="H12">
        <f t="shared" si="1"/>
        <v>0</v>
      </c>
      <c r="J12">
        <f t="shared" si="2"/>
        <v>0</v>
      </c>
      <c r="M12">
        <v>2</v>
      </c>
    </row>
    <row r="13" spans="1:16">
      <c r="A13" t="s">
        <v>9</v>
      </c>
      <c r="B13" t="s">
        <v>369</v>
      </c>
      <c r="F13">
        <f t="shared" si="0"/>
        <v>0</v>
      </c>
      <c r="H13">
        <f t="shared" si="1"/>
        <v>0</v>
      </c>
      <c r="J13">
        <f t="shared" si="2"/>
        <v>0</v>
      </c>
      <c r="M13">
        <f t="shared" si="3"/>
        <v>0</v>
      </c>
    </row>
    <row r="19" spans="13:14">
      <c r="M19" s="1">
        <f>SUM(M6:M18)</f>
        <v>2</v>
      </c>
      <c r="N19" s="1" t="s">
        <v>429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P18"/>
  <sheetViews>
    <sheetView workbookViewId="0">
      <selection activeCell="J22" sqref="J22"/>
    </sheetView>
  </sheetViews>
  <sheetFormatPr defaultRowHeight="15"/>
  <cols>
    <col min="2" max="2" width="16.42578125" customWidth="1"/>
  </cols>
  <sheetData>
    <row r="3" spans="1:16" ht="18.75" customHeight="1">
      <c r="A3" s="13" t="s">
        <v>445</v>
      </c>
    </row>
    <row r="4" spans="1:16">
      <c r="A4" s="1" t="s">
        <v>0</v>
      </c>
      <c r="B4" s="1" t="s">
        <v>15</v>
      </c>
      <c r="C4" s="13" t="s">
        <v>417</v>
      </c>
      <c r="D4" s="13" t="s">
        <v>418</v>
      </c>
      <c r="E4" t="s">
        <v>419</v>
      </c>
      <c r="F4" s="13" t="s">
        <v>420</v>
      </c>
      <c r="G4" s="12" t="s">
        <v>421</v>
      </c>
      <c r="H4" s="13" t="s">
        <v>422</v>
      </c>
      <c r="I4" t="s">
        <v>423</v>
      </c>
      <c r="J4" s="13" t="s">
        <v>424</v>
      </c>
      <c r="K4" s="13" t="s">
        <v>425</v>
      </c>
      <c r="L4" s="13" t="s">
        <v>426</v>
      </c>
      <c r="M4" s="13" t="s">
        <v>427</v>
      </c>
      <c r="O4" s="13" t="s">
        <v>428</v>
      </c>
      <c r="P4" s="13" t="s">
        <v>436</v>
      </c>
    </row>
    <row r="5" spans="1:16">
      <c r="A5" t="s">
        <v>5</v>
      </c>
      <c r="B5" t="s">
        <v>22</v>
      </c>
      <c r="F5">
        <f t="shared" ref="F5:F12" si="0">E5/25</f>
        <v>0</v>
      </c>
      <c r="H5">
        <f t="shared" ref="H5:H12" si="1">G5/10</f>
        <v>0</v>
      </c>
      <c r="J5">
        <f t="shared" ref="J5:J12" si="2">I5/10</f>
        <v>0</v>
      </c>
      <c r="M5">
        <f t="shared" ref="M5:M12" si="3">(2*C5)+(D5/4)+((F5+H5+J5)/10)-(K5/2)-(L5/3)</f>
        <v>0</v>
      </c>
    </row>
    <row r="6" spans="1:16">
      <c r="A6" t="s">
        <v>6</v>
      </c>
      <c r="B6" t="s">
        <v>125</v>
      </c>
      <c r="F6">
        <f t="shared" si="0"/>
        <v>0</v>
      </c>
      <c r="H6">
        <f t="shared" si="1"/>
        <v>0</v>
      </c>
      <c r="J6">
        <f t="shared" si="2"/>
        <v>0</v>
      </c>
      <c r="M6">
        <f t="shared" si="3"/>
        <v>0</v>
      </c>
    </row>
    <row r="7" spans="1:16">
      <c r="A7" t="s">
        <v>6</v>
      </c>
      <c r="B7" t="s">
        <v>137</v>
      </c>
      <c r="F7">
        <f t="shared" si="0"/>
        <v>0</v>
      </c>
      <c r="H7">
        <f t="shared" si="1"/>
        <v>0</v>
      </c>
      <c r="J7">
        <f t="shared" si="2"/>
        <v>0</v>
      </c>
      <c r="M7">
        <f t="shared" si="3"/>
        <v>0</v>
      </c>
    </row>
    <row r="8" spans="1:16">
      <c r="A8" t="s">
        <v>7</v>
      </c>
      <c r="B8" t="s">
        <v>440</v>
      </c>
      <c r="F8">
        <f t="shared" si="0"/>
        <v>0</v>
      </c>
      <c r="H8">
        <f t="shared" si="1"/>
        <v>0</v>
      </c>
      <c r="J8">
        <f t="shared" si="2"/>
        <v>0</v>
      </c>
      <c r="M8">
        <f t="shared" si="3"/>
        <v>0</v>
      </c>
    </row>
    <row r="9" spans="1:16">
      <c r="A9" t="s">
        <v>7</v>
      </c>
      <c r="B9" t="s">
        <v>207</v>
      </c>
      <c r="F9">
        <f t="shared" si="0"/>
        <v>0</v>
      </c>
      <c r="H9">
        <f t="shared" si="1"/>
        <v>0</v>
      </c>
      <c r="J9">
        <f t="shared" si="2"/>
        <v>0</v>
      </c>
      <c r="M9">
        <f t="shared" si="3"/>
        <v>0</v>
      </c>
    </row>
    <row r="10" spans="1:16">
      <c r="A10" t="s">
        <v>7</v>
      </c>
      <c r="B10" t="s">
        <v>296</v>
      </c>
      <c r="F10">
        <f t="shared" si="0"/>
        <v>0</v>
      </c>
      <c r="H10">
        <f t="shared" si="1"/>
        <v>0</v>
      </c>
      <c r="J10">
        <f t="shared" si="2"/>
        <v>0</v>
      </c>
      <c r="M10">
        <f t="shared" si="3"/>
        <v>0</v>
      </c>
    </row>
    <row r="11" spans="1:16">
      <c r="A11" t="s">
        <v>8</v>
      </c>
      <c r="B11" t="s">
        <v>441</v>
      </c>
      <c r="F11">
        <f t="shared" si="0"/>
        <v>0</v>
      </c>
      <c r="H11">
        <f t="shared" si="1"/>
        <v>0</v>
      </c>
      <c r="J11">
        <f t="shared" si="2"/>
        <v>0</v>
      </c>
      <c r="M11">
        <v>0</v>
      </c>
    </row>
    <row r="12" spans="1:16">
      <c r="A12" t="s">
        <v>9</v>
      </c>
      <c r="B12" t="s">
        <v>442</v>
      </c>
      <c r="F12">
        <f t="shared" si="0"/>
        <v>0</v>
      </c>
      <c r="H12">
        <f t="shared" si="1"/>
        <v>0</v>
      </c>
      <c r="J12">
        <f t="shared" si="2"/>
        <v>0</v>
      </c>
      <c r="M12">
        <f t="shared" si="3"/>
        <v>0</v>
      </c>
    </row>
    <row r="18" spans="13:14">
      <c r="M18" s="1">
        <f>SUM(M5:M17)</f>
        <v>0</v>
      </c>
      <c r="N18" s="1" t="s">
        <v>429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3:P18"/>
  <sheetViews>
    <sheetView tabSelected="1" workbookViewId="0">
      <selection activeCell="A3" sqref="A3"/>
    </sheetView>
  </sheetViews>
  <sheetFormatPr defaultRowHeight="15"/>
  <cols>
    <col min="2" max="2" width="14.85546875" customWidth="1"/>
  </cols>
  <sheetData>
    <row r="3" spans="1:16" ht="18.75" customHeight="1">
      <c r="A3" s="13" t="s">
        <v>446</v>
      </c>
    </row>
    <row r="4" spans="1:16">
      <c r="A4" s="1" t="s">
        <v>0</v>
      </c>
      <c r="B4" s="1" t="s">
        <v>15</v>
      </c>
      <c r="C4" s="13" t="s">
        <v>417</v>
      </c>
      <c r="D4" s="13" t="s">
        <v>418</v>
      </c>
      <c r="E4" t="s">
        <v>419</v>
      </c>
      <c r="F4" s="13" t="s">
        <v>420</v>
      </c>
      <c r="G4" s="12" t="s">
        <v>421</v>
      </c>
      <c r="H4" s="13" t="s">
        <v>422</v>
      </c>
      <c r="I4" t="s">
        <v>423</v>
      </c>
      <c r="J4" s="13" t="s">
        <v>424</v>
      </c>
      <c r="K4" s="13" t="s">
        <v>425</v>
      </c>
      <c r="L4" s="13" t="s">
        <v>426</v>
      </c>
      <c r="M4" s="13" t="s">
        <v>427</v>
      </c>
      <c r="O4" s="13" t="s">
        <v>428</v>
      </c>
      <c r="P4" s="13" t="s">
        <v>436</v>
      </c>
    </row>
    <row r="5" spans="1:16">
      <c r="A5" t="s">
        <v>5</v>
      </c>
      <c r="B5" t="s">
        <v>22</v>
      </c>
      <c r="F5">
        <f t="shared" ref="F5:F12" si="0">E5/25</f>
        <v>0</v>
      </c>
      <c r="H5">
        <f t="shared" ref="H5:H12" si="1">G5/10</f>
        <v>0</v>
      </c>
      <c r="J5">
        <f t="shared" ref="J5:J12" si="2">I5/10</f>
        <v>0</v>
      </c>
      <c r="M5">
        <f t="shared" ref="M5:M12" si="3">(2*C5)+(D5/4)+((F5+H5+J5)/10)-(K5/2)-(L5/3)</f>
        <v>0</v>
      </c>
    </row>
    <row r="6" spans="1:16">
      <c r="A6" t="s">
        <v>6</v>
      </c>
      <c r="B6" t="s">
        <v>125</v>
      </c>
      <c r="F6">
        <f t="shared" si="0"/>
        <v>0</v>
      </c>
      <c r="H6">
        <f t="shared" si="1"/>
        <v>0</v>
      </c>
      <c r="J6">
        <f t="shared" si="2"/>
        <v>0</v>
      </c>
      <c r="M6">
        <f t="shared" si="3"/>
        <v>0</v>
      </c>
    </row>
    <row r="7" spans="1:16">
      <c r="A7" t="s">
        <v>6</v>
      </c>
      <c r="B7" t="s">
        <v>137</v>
      </c>
      <c r="F7">
        <f t="shared" si="0"/>
        <v>0</v>
      </c>
      <c r="H7">
        <f t="shared" si="1"/>
        <v>0</v>
      </c>
      <c r="J7">
        <f t="shared" si="2"/>
        <v>0</v>
      </c>
      <c r="M7">
        <f t="shared" si="3"/>
        <v>0</v>
      </c>
    </row>
    <row r="8" spans="1:16">
      <c r="A8" t="s">
        <v>7</v>
      </c>
      <c r="B8" t="s">
        <v>440</v>
      </c>
      <c r="F8">
        <f t="shared" si="0"/>
        <v>0</v>
      </c>
      <c r="H8">
        <f t="shared" si="1"/>
        <v>0</v>
      </c>
      <c r="J8">
        <f t="shared" si="2"/>
        <v>0</v>
      </c>
      <c r="M8">
        <f t="shared" si="3"/>
        <v>0</v>
      </c>
    </row>
    <row r="9" spans="1:16">
      <c r="A9" t="s">
        <v>7</v>
      </c>
      <c r="B9" t="s">
        <v>207</v>
      </c>
      <c r="F9">
        <f t="shared" si="0"/>
        <v>0</v>
      </c>
      <c r="H9">
        <f t="shared" si="1"/>
        <v>0</v>
      </c>
      <c r="J9">
        <f t="shared" si="2"/>
        <v>0</v>
      </c>
      <c r="M9">
        <f t="shared" si="3"/>
        <v>0</v>
      </c>
    </row>
    <row r="10" spans="1:16">
      <c r="A10" t="s">
        <v>7</v>
      </c>
      <c r="B10" t="s">
        <v>296</v>
      </c>
      <c r="F10">
        <f t="shared" si="0"/>
        <v>0</v>
      </c>
      <c r="H10">
        <f t="shared" si="1"/>
        <v>0</v>
      </c>
      <c r="J10">
        <f t="shared" si="2"/>
        <v>0</v>
      </c>
      <c r="M10">
        <f t="shared" si="3"/>
        <v>0</v>
      </c>
    </row>
    <row r="11" spans="1:16">
      <c r="A11" t="s">
        <v>8</v>
      </c>
      <c r="B11" t="s">
        <v>441</v>
      </c>
      <c r="F11">
        <f t="shared" si="0"/>
        <v>0</v>
      </c>
      <c r="H11">
        <f t="shared" si="1"/>
        <v>0</v>
      </c>
      <c r="J11">
        <f t="shared" si="2"/>
        <v>0</v>
      </c>
      <c r="M11">
        <v>0</v>
      </c>
      <c r="O11">
        <v>2</v>
      </c>
      <c r="P11">
        <v>2</v>
      </c>
    </row>
    <row r="12" spans="1:16">
      <c r="A12" t="s">
        <v>9</v>
      </c>
      <c r="B12" t="s">
        <v>442</v>
      </c>
      <c r="F12">
        <f t="shared" si="0"/>
        <v>0</v>
      </c>
      <c r="H12">
        <f t="shared" si="1"/>
        <v>0</v>
      </c>
      <c r="J12">
        <f t="shared" si="2"/>
        <v>0</v>
      </c>
      <c r="M12">
        <f t="shared" si="3"/>
        <v>0</v>
      </c>
    </row>
    <row r="18" spans="13:14">
      <c r="M18" s="1">
        <f>SUM(M5:M17)</f>
        <v>0</v>
      </c>
      <c r="N18" s="1" t="s">
        <v>429</v>
      </c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F21"/>
  <sheetViews>
    <sheetView workbookViewId="0">
      <selection activeCell="B16" sqref="B16:E16"/>
    </sheetView>
  </sheetViews>
  <sheetFormatPr defaultRowHeight="15"/>
  <cols>
    <col min="1" max="1" width="18.42578125" customWidth="1"/>
    <col min="2" max="2" width="18.28515625" customWidth="1"/>
    <col min="6" max="6" width="18.42578125" customWidth="1"/>
  </cols>
  <sheetData>
    <row r="2" spans="1:5">
      <c r="A2" t="s">
        <v>397</v>
      </c>
    </row>
    <row r="5" spans="1: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</row>
    <row r="6" spans="1:5">
      <c r="A6" t="s">
        <v>5</v>
      </c>
      <c r="B6" t="s">
        <v>22</v>
      </c>
      <c r="C6" t="s">
        <v>23</v>
      </c>
      <c r="D6">
        <v>7</v>
      </c>
      <c r="E6">
        <v>9700</v>
      </c>
    </row>
    <row r="7" spans="1:5">
      <c r="A7" t="s">
        <v>5</v>
      </c>
      <c r="B7" t="s">
        <v>85</v>
      </c>
      <c r="C7" t="s">
        <v>39</v>
      </c>
      <c r="D7">
        <v>8</v>
      </c>
      <c r="E7">
        <v>1000</v>
      </c>
    </row>
    <row r="8" spans="1:5">
      <c r="A8" t="s">
        <v>6</v>
      </c>
      <c r="B8" t="s">
        <v>125</v>
      </c>
      <c r="C8" t="s">
        <v>80</v>
      </c>
      <c r="D8">
        <v>6</v>
      </c>
      <c r="E8">
        <v>4125</v>
      </c>
    </row>
    <row r="9" spans="1:5">
      <c r="A9" t="s">
        <v>6</v>
      </c>
      <c r="B9" t="s">
        <v>139</v>
      </c>
      <c r="C9" t="s">
        <v>55</v>
      </c>
      <c r="D9">
        <v>7</v>
      </c>
      <c r="E9">
        <v>2000</v>
      </c>
    </row>
    <row r="10" spans="1:5">
      <c r="A10" t="s">
        <v>6</v>
      </c>
      <c r="B10" t="s">
        <v>137</v>
      </c>
      <c r="C10" t="s">
        <v>37</v>
      </c>
      <c r="D10">
        <v>8</v>
      </c>
      <c r="E10">
        <v>2050</v>
      </c>
    </row>
    <row r="11" spans="1:5">
      <c r="A11" t="s">
        <v>7</v>
      </c>
      <c r="B11" t="s">
        <v>189</v>
      </c>
      <c r="C11" t="s">
        <v>63</v>
      </c>
      <c r="D11">
        <v>7</v>
      </c>
      <c r="E11">
        <v>9565</v>
      </c>
    </row>
    <row r="12" spans="1:5">
      <c r="A12" t="s">
        <v>7</v>
      </c>
      <c r="B12" t="s">
        <v>203</v>
      </c>
      <c r="C12" t="s">
        <v>37</v>
      </c>
      <c r="D12">
        <v>8</v>
      </c>
      <c r="E12">
        <v>4700</v>
      </c>
    </row>
    <row r="13" spans="1:5">
      <c r="A13" t="s">
        <v>7</v>
      </c>
      <c r="B13" t="s">
        <v>213</v>
      </c>
      <c r="C13" t="s">
        <v>144</v>
      </c>
      <c r="E13">
        <v>2300</v>
      </c>
    </row>
    <row r="14" spans="1:5">
      <c r="A14" t="s">
        <v>7</v>
      </c>
      <c r="B14" t="s">
        <v>296</v>
      </c>
      <c r="C14" t="s">
        <v>19</v>
      </c>
      <c r="D14">
        <v>10</v>
      </c>
      <c r="E14">
        <v>1525</v>
      </c>
    </row>
    <row r="15" spans="1:5">
      <c r="A15" t="s">
        <v>8</v>
      </c>
      <c r="B15" t="s">
        <v>343</v>
      </c>
      <c r="C15" t="s">
        <v>23</v>
      </c>
      <c r="D15">
        <v>7</v>
      </c>
      <c r="E15">
        <v>1025</v>
      </c>
    </row>
    <row r="16" spans="1:5">
      <c r="A16" t="s">
        <v>8</v>
      </c>
      <c r="B16" t="s">
        <v>356</v>
      </c>
      <c r="C16" t="s">
        <v>144</v>
      </c>
      <c r="E16">
        <v>725</v>
      </c>
    </row>
    <row r="17" spans="1:6">
      <c r="A17" t="s">
        <v>9</v>
      </c>
      <c r="B17" t="s">
        <v>391</v>
      </c>
      <c r="D17">
        <v>7</v>
      </c>
      <c r="E17">
        <v>625</v>
      </c>
    </row>
    <row r="18" spans="1:6">
      <c r="A18" t="s">
        <v>9</v>
      </c>
      <c r="B18" t="s">
        <v>390</v>
      </c>
      <c r="D18">
        <v>9</v>
      </c>
      <c r="E18">
        <v>650</v>
      </c>
    </row>
    <row r="19" spans="1:6">
      <c r="E19" s="1">
        <f>SUM(E6:E18)</f>
        <v>39990</v>
      </c>
      <c r="F19" s="1" t="s">
        <v>10</v>
      </c>
    </row>
    <row r="20" spans="1:6">
      <c r="E20" s="2">
        <f>40000-E19</f>
        <v>10</v>
      </c>
      <c r="F20" s="2" t="s">
        <v>11</v>
      </c>
    </row>
    <row r="21" spans="1:6">
      <c r="E21" s="3">
        <f>E19-40000</f>
        <v>-10</v>
      </c>
      <c r="F21" s="3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2"/>
  <sheetViews>
    <sheetView workbookViewId="0">
      <selection activeCell="B3" sqref="B3:B11"/>
    </sheetView>
  </sheetViews>
  <sheetFormatPr defaultRowHeight="15"/>
  <cols>
    <col min="1" max="1" width="7.5703125" customWidth="1"/>
    <col min="2" max="2" width="20" customWidth="1"/>
    <col min="3" max="3" width="6.85546875" customWidth="1"/>
    <col min="4" max="4" width="5.28515625" customWidth="1"/>
    <col min="5" max="5" width="11.85546875" customWidth="1"/>
    <col min="6" max="6" width="12.7109375" customWidth="1"/>
    <col min="7" max="7" width="13.42578125" customWidth="1"/>
  </cols>
  <sheetData>
    <row r="2" spans="1:14">
      <c r="A2" t="s">
        <v>0</v>
      </c>
      <c r="B2" t="s">
        <v>1</v>
      </c>
      <c r="C2" t="s">
        <v>411</v>
      </c>
      <c r="D2" t="s">
        <v>398</v>
      </c>
      <c r="E2" t="s">
        <v>399</v>
      </c>
      <c r="F2" t="s">
        <v>400</v>
      </c>
      <c r="G2" t="s">
        <v>401</v>
      </c>
      <c r="H2" t="s">
        <v>402</v>
      </c>
      <c r="I2" t="s">
        <v>403</v>
      </c>
      <c r="J2" t="s">
        <v>404</v>
      </c>
      <c r="K2" t="s">
        <v>405</v>
      </c>
      <c r="L2" t="s">
        <v>412</v>
      </c>
      <c r="N2" t="s">
        <v>413</v>
      </c>
    </row>
    <row r="3" spans="1:14">
      <c r="A3" t="s">
        <v>406</v>
      </c>
      <c r="B3" t="s">
        <v>414</v>
      </c>
      <c r="C3">
        <v>3</v>
      </c>
      <c r="E3">
        <v>325</v>
      </c>
      <c r="F3">
        <v>-1</v>
      </c>
      <c r="N3">
        <v>7.29</v>
      </c>
    </row>
    <row r="4" spans="1:14">
      <c r="A4" t="s">
        <v>407</v>
      </c>
      <c r="B4" t="s">
        <v>415</v>
      </c>
      <c r="C4">
        <v>2</v>
      </c>
      <c r="F4">
        <v>20</v>
      </c>
      <c r="G4">
        <v>10</v>
      </c>
      <c r="N4">
        <v>4.3</v>
      </c>
    </row>
    <row r="5" spans="1:14">
      <c r="A5" t="s">
        <v>407</v>
      </c>
      <c r="B5" t="s">
        <v>139</v>
      </c>
      <c r="C5">
        <v>1</v>
      </c>
      <c r="F5">
        <v>70</v>
      </c>
      <c r="G5">
        <v>18</v>
      </c>
      <c r="N5">
        <v>2.88</v>
      </c>
    </row>
    <row r="6" spans="1:14">
      <c r="A6" t="s">
        <v>408</v>
      </c>
      <c r="B6" t="s">
        <v>186</v>
      </c>
      <c r="G6">
        <v>64</v>
      </c>
      <c r="N6">
        <v>0.64</v>
      </c>
    </row>
    <row r="7" spans="1:14">
      <c r="A7" t="s">
        <v>408</v>
      </c>
      <c r="B7" t="s">
        <v>207</v>
      </c>
      <c r="G7">
        <v>61</v>
      </c>
      <c r="N7">
        <v>0.61</v>
      </c>
    </row>
    <row r="8" spans="1:14">
      <c r="A8" t="s">
        <v>408</v>
      </c>
      <c r="B8" t="s">
        <v>213</v>
      </c>
      <c r="G8">
        <v>42</v>
      </c>
      <c r="N8">
        <v>0.42</v>
      </c>
    </row>
    <row r="9" spans="1:14">
      <c r="A9" t="s">
        <v>409</v>
      </c>
      <c r="B9" t="s">
        <v>343</v>
      </c>
      <c r="H9">
        <v>3</v>
      </c>
      <c r="I9">
        <v>2</v>
      </c>
      <c r="N9">
        <v>3</v>
      </c>
    </row>
    <row r="10" spans="1:14">
      <c r="A10" t="s">
        <v>410</v>
      </c>
      <c r="B10" t="s">
        <v>416</v>
      </c>
      <c r="N10">
        <v>0</v>
      </c>
    </row>
    <row r="12" spans="1:14">
      <c r="N12">
        <v>19.14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P21"/>
  <sheetViews>
    <sheetView workbookViewId="0">
      <selection activeCell="A2" sqref="A2:XFD23"/>
    </sheetView>
  </sheetViews>
  <sheetFormatPr defaultRowHeight="15"/>
  <cols>
    <col min="2" max="2" width="19" customWidth="1"/>
    <col min="3" max="3" width="10.7109375" customWidth="1"/>
  </cols>
  <sheetData>
    <row r="2" spans="1:16">
      <c r="A2" t="s">
        <v>0</v>
      </c>
      <c r="B2" t="s">
        <v>1</v>
      </c>
      <c r="D2" t="s">
        <v>417</v>
      </c>
      <c r="E2" t="s">
        <v>418</v>
      </c>
      <c r="F2" t="s">
        <v>419</v>
      </c>
      <c r="G2" t="s">
        <v>420</v>
      </c>
      <c r="H2" t="s">
        <v>421</v>
      </c>
      <c r="I2" t="s">
        <v>422</v>
      </c>
      <c r="J2" t="s">
        <v>423</v>
      </c>
      <c r="K2" t="s">
        <v>424</v>
      </c>
      <c r="L2" t="s">
        <v>425</v>
      </c>
      <c r="M2" t="s">
        <v>426</v>
      </c>
      <c r="N2" t="s">
        <v>427</v>
      </c>
      <c r="P2" t="s">
        <v>428</v>
      </c>
    </row>
    <row r="3" spans="1:16">
      <c r="A3" s="1" t="s">
        <v>406</v>
      </c>
      <c r="B3" t="s">
        <v>414</v>
      </c>
      <c r="C3" s="1"/>
      <c r="D3" s="1">
        <v>2</v>
      </c>
      <c r="E3" s="1"/>
      <c r="F3" s="1">
        <v>353</v>
      </c>
      <c r="G3" s="1">
        <v>0</v>
      </c>
      <c r="H3" s="1">
        <v>-1</v>
      </c>
      <c r="I3" s="1">
        <v>0</v>
      </c>
      <c r="J3" s="1"/>
      <c r="K3">
        <v>0</v>
      </c>
      <c r="N3">
        <v>5.41</v>
      </c>
    </row>
    <row r="4" spans="1:16">
      <c r="A4" s="1" t="s">
        <v>407</v>
      </c>
      <c r="B4" t="s">
        <v>415</v>
      </c>
      <c r="C4" s="12"/>
      <c r="D4" s="12"/>
      <c r="E4" s="12"/>
      <c r="F4" s="12"/>
      <c r="G4" s="12">
        <v>0</v>
      </c>
      <c r="H4" s="12">
        <v>11</v>
      </c>
      <c r="I4" s="12">
        <v>0</v>
      </c>
      <c r="J4" s="12">
        <v>4</v>
      </c>
      <c r="K4" s="12">
        <v>0</v>
      </c>
      <c r="L4" s="12"/>
      <c r="M4" s="12"/>
      <c r="N4" s="12">
        <v>0</v>
      </c>
      <c r="O4" s="12"/>
      <c r="P4" s="12"/>
    </row>
    <row r="5" spans="1:16">
      <c r="A5" t="s">
        <v>407</v>
      </c>
      <c r="B5" t="s">
        <v>139</v>
      </c>
      <c r="C5" s="12"/>
      <c r="D5" s="12">
        <v>2</v>
      </c>
      <c r="E5" s="12"/>
      <c r="F5" s="12"/>
      <c r="G5" s="12">
        <v>0</v>
      </c>
      <c r="H5" s="12">
        <v>133</v>
      </c>
      <c r="I5" s="12">
        <v>0</v>
      </c>
      <c r="J5" s="12">
        <v>22</v>
      </c>
      <c r="K5" s="12">
        <v>0</v>
      </c>
      <c r="L5" s="12"/>
      <c r="M5" s="12"/>
      <c r="N5" s="12">
        <v>5.55</v>
      </c>
      <c r="O5" s="12"/>
      <c r="P5" s="12"/>
    </row>
    <row r="6" spans="1:16">
      <c r="A6" t="s">
        <v>408</v>
      </c>
      <c r="B6" t="s">
        <v>186</v>
      </c>
      <c r="C6" s="12"/>
      <c r="D6" s="12"/>
      <c r="E6" s="12"/>
      <c r="F6" s="12"/>
      <c r="G6" s="12">
        <v>0</v>
      </c>
      <c r="H6" s="12"/>
      <c r="I6" s="12">
        <v>0</v>
      </c>
      <c r="J6" s="12"/>
      <c r="K6" s="12">
        <v>0</v>
      </c>
      <c r="L6" s="12"/>
      <c r="M6" s="12"/>
      <c r="N6" s="12">
        <v>0</v>
      </c>
      <c r="O6" s="12"/>
      <c r="P6" s="12"/>
    </row>
    <row r="7" spans="1:16">
      <c r="A7" t="s">
        <v>408</v>
      </c>
      <c r="B7" t="s">
        <v>207</v>
      </c>
      <c r="C7" s="12"/>
      <c r="D7" s="12">
        <v>1</v>
      </c>
      <c r="E7" s="12"/>
      <c r="F7" s="12"/>
      <c r="G7" s="12">
        <v>0</v>
      </c>
      <c r="H7" s="12"/>
      <c r="I7" s="12">
        <v>0</v>
      </c>
      <c r="J7" s="12">
        <v>89</v>
      </c>
      <c r="K7" s="12">
        <v>0</v>
      </c>
      <c r="L7" s="12"/>
      <c r="M7" s="12"/>
      <c r="N7" s="12">
        <v>2.89</v>
      </c>
      <c r="O7" s="12"/>
      <c r="P7" s="12"/>
    </row>
    <row r="8" spans="1:16">
      <c r="A8" t="s">
        <v>408</v>
      </c>
      <c r="B8" t="s">
        <v>213</v>
      </c>
      <c r="C8" s="12"/>
      <c r="D8" s="12">
        <v>1</v>
      </c>
      <c r="E8" s="12"/>
      <c r="F8" s="12"/>
      <c r="G8" s="12">
        <v>0</v>
      </c>
      <c r="H8" s="12"/>
      <c r="I8" s="12">
        <v>0</v>
      </c>
      <c r="J8" s="12">
        <v>222</v>
      </c>
      <c r="K8" s="12">
        <v>0</v>
      </c>
      <c r="L8" s="12"/>
      <c r="M8" s="12"/>
      <c r="N8" s="12">
        <v>4.22</v>
      </c>
      <c r="O8" s="12"/>
      <c r="P8" s="12"/>
    </row>
    <row r="9" spans="1:16">
      <c r="A9" t="s">
        <v>409</v>
      </c>
      <c r="B9" t="s">
        <v>343</v>
      </c>
      <c r="C9" s="12"/>
      <c r="D9" s="12"/>
      <c r="E9" s="12"/>
      <c r="F9" s="12"/>
      <c r="G9" s="12">
        <v>0</v>
      </c>
      <c r="H9" s="12"/>
      <c r="I9" s="12">
        <v>0</v>
      </c>
      <c r="J9" s="12"/>
      <c r="K9" s="12">
        <v>0</v>
      </c>
      <c r="L9" s="12"/>
      <c r="M9" s="12"/>
      <c r="N9" s="12">
        <v>1.333</v>
      </c>
      <c r="O9" s="12"/>
      <c r="P9" s="12">
        <v>4</v>
      </c>
    </row>
    <row r="10" spans="1:16">
      <c r="A10" t="s">
        <v>410</v>
      </c>
      <c r="B10" t="s">
        <v>416</v>
      </c>
      <c r="C10" s="12"/>
      <c r="D10" s="12"/>
      <c r="E10" s="12"/>
      <c r="F10" s="12"/>
      <c r="G10" s="12">
        <v>0</v>
      </c>
      <c r="H10" s="12"/>
      <c r="I10" s="12">
        <v>0</v>
      </c>
      <c r="J10" s="12"/>
      <c r="K10" s="12">
        <v>0</v>
      </c>
      <c r="L10" s="12"/>
      <c r="M10" s="12"/>
      <c r="N10" s="12">
        <v>0</v>
      </c>
      <c r="O10" s="12"/>
      <c r="P10" s="12"/>
    </row>
    <row r="11" spans="1:16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6" spans="1:16">
      <c r="N16">
        <v>19.399999999999999</v>
      </c>
      <c r="O16" t="s">
        <v>429</v>
      </c>
    </row>
    <row r="18" spans="14:15">
      <c r="N18" t="s">
        <v>430</v>
      </c>
      <c r="O18">
        <v>19.14</v>
      </c>
    </row>
    <row r="19" spans="14:15">
      <c r="N19" t="s">
        <v>431</v>
      </c>
      <c r="O19">
        <v>19.401</v>
      </c>
    </row>
    <row r="21" spans="14:15">
      <c r="N21" t="s">
        <v>432</v>
      </c>
      <c r="O21">
        <v>38.54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Q34"/>
  <sheetViews>
    <sheetView topLeftCell="A12" workbookViewId="0">
      <selection activeCell="N31" sqref="N31"/>
    </sheetView>
  </sheetViews>
  <sheetFormatPr defaultRowHeight="15"/>
  <cols>
    <col min="2" max="2" width="17.28515625" customWidth="1"/>
  </cols>
  <sheetData>
    <row r="2" spans="1:16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16">
      <c r="A3" t="s">
        <v>406</v>
      </c>
      <c r="B3" t="s">
        <v>22</v>
      </c>
      <c r="C3" t="s">
        <v>23</v>
      </c>
      <c r="D3">
        <v>7</v>
      </c>
      <c r="E3">
        <v>9700</v>
      </c>
    </row>
    <row r="4" spans="1:16">
      <c r="A4" t="s">
        <v>407</v>
      </c>
      <c r="B4" t="s">
        <v>139</v>
      </c>
      <c r="C4" t="s">
        <v>55</v>
      </c>
      <c r="D4">
        <v>7</v>
      </c>
      <c r="E4">
        <v>2000</v>
      </c>
    </row>
    <row r="5" spans="1:16">
      <c r="A5" t="s">
        <v>407</v>
      </c>
      <c r="B5" t="s">
        <v>137</v>
      </c>
      <c r="C5" t="s">
        <v>37</v>
      </c>
      <c r="D5">
        <v>8</v>
      </c>
      <c r="E5">
        <v>2050</v>
      </c>
    </row>
    <row r="6" spans="1:16">
      <c r="A6" t="s">
        <v>408</v>
      </c>
      <c r="B6" t="s">
        <v>186</v>
      </c>
      <c r="C6" t="s">
        <v>31</v>
      </c>
      <c r="D6">
        <v>7</v>
      </c>
      <c r="E6">
        <v>9925</v>
      </c>
      <c r="F6">
        <v>9925</v>
      </c>
    </row>
    <row r="7" spans="1:16">
      <c r="A7" t="s">
        <v>408</v>
      </c>
      <c r="B7" t="s">
        <v>207</v>
      </c>
      <c r="C7" t="s">
        <v>21</v>
      </c>
      <c r="D7">
        <v>10</v>
      </c>
      <c r="E7">
        <v>3650</v>
      </c>
      <c r="F7">
        <v>3650</v>
      </c>
    </row>
    <row r="8" spans="1:16">
      <c r="A8" t="s">
        <v>408</v>
      </c>
      <c r="B8" t="s">
        <v>296</v>
      </c>
      <c r="C8" t="s">
        <v>19</v>
      </c>
      <c r="D8">
        <v>10</v>
      </c>
      <c r="E8">
        <v>1525</v>
      </c>
    </row>
    <row r="9" spans="1:16">
      <c r="A9" t="s">
        <v>409</v>
      </c>
      <c r="B9" t="s">
        <v>343</v>
      </c>
      <c r="C9" t="s">
        <v>23</v>
      </c>
      <c r="D9">
        <v>7</v>
      </c>
      <c r="E9">
        <v>1025</v>
      </c>
    </row>
    <row r="10" spans="1:16">
      <c r="A10" t="s">
        <v>410</v>
      </c>
      <c r="B10" t="s">
        <v>369</v>
      </c>
      <c r="D10">
        <v>7</v>
      </c>
      <c r="E10">
        <v>1100</v>
      </c>
    </row>
    <row r="11" spans="1:16" ht="27" customHeight="1"/>
    <row r="12" spans="1:16">
      <c r="A12" t="s">
        <v>0</v>
      </c>
      <c r="B12" t="s">
        <v>1</v>
      </c>
      <c r="D12" t="s">
        <v>417</v>
      </c>
      <c r="E12" t="s">
        <v>418</v>
      </c>
      <c r="F12" t="s">
        <v>419</v>
      </c>
      <c r="G12" t="s">
        <v>420</v>
      </c>
      <c r="H12" t="s">
        <v>421</v>
      </c>
      <c r="I12" t="s">
        <v>422</v>
      </c>
      <c r="J12" t="s">
        <v>423</v>
      </c>
      <c r="K12" t="s">
        <v>424</v>
      </c>
      <c r="L12" t="s">
        <v>425</v>
      </c>
      <c r="M12" t="s">
        <v>426</v>
      </c>
      <c r="N12" t="s">
        <v>427</v>
      </c>
      <c r="P12" t="s">
        <v>428</v>
      </c>
    </row>
    <row r="13" spans="1:16">
      <c r="A13" s="1" t="s">
        <v>406</v>
      </c>
      <c r="B13" t="s">
        <v>414</v>
      </c>
      <c r="C13" s="1"/>
      <c r="D13" s="1"/>
      <c r="E13" s="1"/>
      <c r="F13" s="1">
        <v>244</v>
      </c>
      <c r="G13" s="1">
        <v>0</v>
      </c>
      <c r="H13" s="1">
        <v>-3</v>
      </c>
      <c r="I13" s="1">
        <v>0</v>
      </c>
      <c r="J13" s="1"/>
      <c r="K13">
        <v>0</v>
      </c>
      <c r="L13" s="1">
        <v>1</v>
      </c>
      <c r="N13" s="1">
        <v>0.46600000000000003</v>
      </c>
    </row>
    <row r="14" spans="1:16">
      <c r="A14" s="1" t="s">
        <v>407</v>
      </c>
      <c r="B14" t="s">
        <v>433</v>
      </c>
      <c r="C14" s="12"/>
      <c r="D14" s="12"/>
      <c r="E14" s="12"/>
      <c r="F14" s="12"/>
      <c r="G14" s="12">
        <v>0</v>
      </c>
      <c r="H14" s="12">
        <v>67</v>
      </c>
      <c r="I14" s="12">
        <v>0</v>
      </c>
      <c r="J14" s="12">
        <v>22</v>
      </c>
      <c r="K14" s="12">
        <v>0</v>
      </c>
      <c r="L14" s="12"/>
      <c r="M14" s="12"/>
      <c r="N14" s="12">
        <v>0.89</v>
      </c>
      <c r="O14" s="12"/>
      <c r="P14" s="12"/>
    </row>
    <row r="15" spans="1:16">
      <c r="A15" t="s">
        <v>407</v>
      </c>
      <c r="B15" t="s">
        <v>139</v>
      </c>
      <c r="C15" s="12"/>
      <c r="D15" s="12"/>
      <c r="E15" s="12"/>
      <c r="F15" s="12"/>
      <c r="G15" s="12">
        <v>0</v>
      </c>
      <c r="H15" s="12">
        <v>94</v>
      </c>
      <c r="I15" s="12">
        <v>0</v>
      </c>
      <c r="J15" s="12">
        <v>13</v>
      </c>
      <c r="K15" s="12">
        <v>0</v>
      </c>
      <c r="L15" s="12"/>
      <c r="M15" s="12"/>
      <c r="N15" s="12">
        <v>1.07</v>
      </c>
      <c r="O15" s="12"/>
      <c r="P15" s="12"/>
    </row>
    <row r="16" spans="1:16">
      <c r="A16" t="s">
        <v>408</v>
      </c>
      <c r="B16" t="s">
        <v>186</v>
      </c>
      <c r="C16" s="12"/>
      <c r="D16" s="12"/>
      <c r="E16" s="12"/>
      <c r="F16" s="12"/>
      <c r="G16" s="12">
        <v>0</v>
      </c>
      <c r="H16" s="12"/>
      <c r="I16" s="12">
        <v>0</v>
      </c>
      <c r="J16" s="12">
        <v>95</v>
      </c>
      <c r="K16" s="12">
        <v>0</v>
      </c>
      <c r="L16" s="12"/>
      <c r="M16" s="12"/>
      <c r="N16" s="12">
        <v>0.95</v>
      </c>
      <c r="O16" s="12"/>
      <c r="P16" s="12"/>
    </row>
    <row r="17" spans="1:17">
      <c r="A17" t="s">
        <v>408</v>
      </c>
      <c r="B17" t="s">
        <v>207</v>
      </c>
      <c r="C17" s="12"/>
      <c r="D17" s="12"/>
      <c r="E17" s="12"/>
      <c r="F17" s="12"/>
      <c r="G17" s="12">
        <v>0</v>
      </c>
      <c r="H17" s="12"/>
      <c r="I17" s="12">
        <v>0</v>
      </c>
      <c r="J17" s="12">
        <v>58</v>
      </c>
      <c r="K17" s="12">
        <v>0</v>
      </c>
      <c r="L17" s="12"/>
      <c r="M17" s="12"/>
      <c r="N17" s="12">
        <v>58</v>
      </c>
      <c r="O17" s="12"/>
      <c r="P17" s="12"/>
    </row>
    <row r="18" spans="1:17">
      <c r="A18" t="s">
        <v>408</v>
      </c>
      <c r="B18" t="s">
        <v>434</v>
      </c>
      <c r="C18" s="12"/>
      <c r="D18" s="12">
        <v>1</v>
      </c>
      <c r="E18" s="12"/>
      <c r="F18" s="12"/>
      <c r="G18" s="12">
        <v>0</v>
      </c>
      <c r="H18" s="12"/>
      <c r="I18" s="12">
        <v>0</v>
      </c>
      <c r="J18" s="12">
        <v>30</v>
      </c>
      <c r="K18" s="12">
        <v>0</v>
      </c>
      <c r="L18" s="12"/>
      <c r="M18" s="12"/>
      <c r="N18" s="12">
        <v>2.2999999999999998</v>
      </c>
      <c r="O18" s="12"/>
      <c r="P18" s="12"/>
    </row>
    <row r="19" spans="1:17">
      <c r="A19" t="s">
        <v>409</v>
      </c>
      <c r="B19" t="s">
        <v>343</v>
      </c>
      <c r="C19" s="12"/>
      <c r="D19" s="12"/>
      <c r="E19" s="12"/>
      <c r="F19" s="12"/>
      <c r="G19" s="12">
        <v>0</v>
      </c>
      <c r="H19" s="12"/>
      <c r="I19" s="12">
        <v>0</v>
      </c>
      <c r="J19" s="12"/>
      <c r="K19" s="12">
        <v>0</v>
      </c>
      <c r="L19" s="12"/>
      <c r="M19" s="12"/>
      <c r="N19" s="12">
        <v>4.33</v>
      </c>
      <c r="O19" s="12"/>
      <c r="P19" s="12">
        <v>1</v>
      </c>
      <c r="Q19">
        <v>4</v>
      </c>
    </row>
    <row r="20" spans="1:17">
      <c r="A20" t="s">
        <v>410</v>
      </c>
      <c r="B20" t="s">
        <v>416</v>
      </c>
      <c r="C20" s="12"/>
      <c r="D20" s="12">
        <v>1</v>
      </c>
      <c r="E20" s="12"/>
      <c r="F20" s="12"/>
      <c r="G20" s="12">
        <v>0</v>
      </c>
      <c r="H20" s="12"/>
      <c r="I20" s="12">
        <v>0</v>
      </c>
      <c r="J20" s="12"/>
      <c r="K20" s="12">
        <v>0</v>
      </c>
      <c r="L20" s="12"/>
      <c r="M20" s="12"/>
      <c r="N20" s="12">
        <v>2</v>
      </c>
      <c r="O20" s="12"/>
      <c r="P20" s="12"/>
    </row>
    <row r="21" spans="1:17"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6" spans="1:17">
      <c r="N26">
        <v>12.58</v>
      </c>
      <c r="O26" t="s">
        <v>429</v>
      </c>
    </row>
    <row r="28" spans="1:17">
      <c r="N28" t="s">
        <v>430</v>
      </c>
      <c r="O28">
        <v>19.14</v>
      </c>
    </row>
    <row r="29" spans="1:17">
      <c r="N29" t="s">
        <v>431</v>
      </c>
      <c r="O29">
        <v>19.401</v>
      </c>
    </row>
    <row r="31" spans="1:17">
      <c r="O31">
        <v>38.54</v>
      </c>
    </row>
    <row r="32" spans="1:17">
      <c r="O32">
        <v>12.58</v>
      </c>
    </row>
    <row r="34" spans="14:15">
      <c r="N34" t="s">
        <v>435</v>
      </c>
      <c r="O34">
        <v>51.125999999999998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3:P28"/>
  <sheetViews>
    <sheetView topLeftCell="A3" workbookViewId="0">
      <selection activeCell="P25" sqref="P25"/>
    </sheetView>
  </sheetViews>
  <sheetFormatPr defaultRowHeight="15"/>
  <sheetData>
    <row r="13" spans="1:16" ht="18.75" customHeight="1">
      <c r="A13" s="13" t="s">
        <v>437</v>
      </c>
    </row>
    <row r="14" spans="1:16">
      <c r="A14" s="1" t="s">
        <v>0</v>
      </c>
      <c r="B14" s="1" t="s">
        <v>15</v>
      </c>
      <c r="C14" s="13" t="s">
        <v>417</v>
      </c>
      <c r="D14" s="13" t="s">
        <v>418</v>
      </c>
      <c r="E14" t="s">
        <v>419</v>
      </c>
      <c r="F14" s="13" t="s">
        <v>420</v>
      </c>
      <c r="G14" s="12" t="s">
        <v>421</v>
      </c>
      <c r="H14" s="13" t="s">
        <v>422</v>
      </c>
      <c r="I14" t="s">
        <v>423</v>
      </c>
      <c r="J14" s="13" t="s">
        <v>424</v>
      </c>
      <c r="K14" s="13" t="s">
        <v>425</v>
      </c>
      <c r="L14" s="13" t="s">
        <v>426</v>
      </c>
      <c r="M14" s="13" t="s">
        <v>427</v>
      </c>
      <c r="O14" s="13" t="s">
        <v>428</v>
      </c>
      <c r="P14" s="13" t="s">
        <v>436</v>
      </c>
    </row>
    <row r="15" spans="1:16">
      <c r="A15" t="s">
        <v>5</v>
      </c>
      <c r="B15" t="s">
        <v>22</v>
      </c>
      <c r="F15">
        <f t="shared" ref="F15:F22" si="0">E15/25</f>
        <v>0</v>
      </c>
      <c r="H15">
        <f t="shared" ref="H15:H22" si="1">G15/10</f>
        <v>0</v>
      </c>
      <c r="J15">
        <f t="shared" ref="J15:J22" si="2">I15/10</f>
        <v>0</v>
      </c>
      <c r="M15">
        <v>4.8890000000000002</v>
      </c>
    </row>
    <row r="16" spans="1:16">
      <c r="A16" t="s">
        <v>6</v>
      </c>
      <c r="B16" t="s">
        <v>439</v>
      </c>
      <c r="C16">
        <v>2</v>
      </c>
      <c r="F16">
        <f t="shared" si="0"/>
        <v>0</v>
      </c>
      <c r="G16">
        <v>55</v>
      </c>
      <c r="H16">
        <f t="shared" si="1"/>
        <v>5.5</v>
      </c>
      <c r="I16">
        <v>12</v>
      </c>
      <c r="J16">
        <f t="shared" si="2"/>
        <v>1.2</v>
      </c>
      <c r="M16">
        <f t="shared" ref="M16:M22" si="3">(2*C16)+(D16/4)+((F16+H16+J16)/10)-(K16/2)-(L16/3)</f>
        <v>4.67</v>
      </c>
    </row>
    <row r="17" spans="1:16">
      <c r="A17" t="s">
        <v>6</v>
      </c>
      <c r="B17" t="s">
        <v>137</v>
      </c>
      <c r="F17">
        <f t="shared" si="0"/>
        <v>0</v>
      </c>
      <c r="G17">
        <v>133</v>
      </c>
      <c r="H17">
        <f t="shared" si="1"/>
        <v>13.3</v>
      </c>
      <c r="I17">
        <v>10</v>
      </c>
      <c r="J17">
        <f t="shared" si="2"/>
        <v>1</v>
      </c>
      <c r="M17">
        <f t="shared" si="3"/>
        <v>1.4300000000000002</v>
      </c>
    </row>
    <row r="18" spans="1:16">
      <c r="A18" t="s">
        <v>7</v>
      </c>
      <c r="B18" t="s">
        <v>186</v>
      </c>
      <c r="C18">
        <v>1</v>
      </c>
      <c r="F18">
        <f t="shared" si="0"/>
        <v>0</v>
      </c>
      <c r="G18">
        <v>138</v>
      </c>
      <c r="H18">
        <f t="shared" si="1"/>
        <v>13.8</v>
      </c>
      <c r="J18">
        <f t="shared" si="2"/>
        <v>0</v>
      </c>
      <c r="M18">
        <f t="shared" si="3"/>
        <v>3.38</v>
      </c>
    </row>
    <row r="19" spans="1:16">
      <c r="A19" t="s">
        <v>7</v>
      </c>
      <c r="B19" t="s">
        <v>207</v>
      </c>
      <c r="F19">
        <f t="shared" si="0"/>
        <v>0</v>
      </c>
      <c r="H19">
        <f t="shared" si="1"/>
        <v>0</v>
      </c>
      <c r="I19">
        <v>31</v>
      </c>
      <c r="J19">
        <f t="shared" si="2"/>
        <v>3.1</v>
      </c>
      <c r="M19">
        <f t="shared" si="3"/>
        <v>0.31</v>
      </c>
    </row>
    <row r="20" spans="1:16">
      <c r="A20" t="s">
        <v>7</v>
      </c>
      <c r="B20" t="s">
        <v>296</v>
      </c>
      <c r="F20">
        <f t="shared" si="0"/>
        <v>0</v>
      </c>
      <c r="H20">
        <f t="shared" si="1"/>
        <v>0</v>
      </c>
      <c r="I20">
        <v>21</v>
      </c>
      <c r="J20">
        <f t="shared" si="2"/>
        <v>2.1</v>
      </c>
      <c r="M20">
        <f t="shared" si="3"/>
        <v>0.21000000000000002</v>
      </c>
    </row>
    <row r="21" spans="1:16">
      <c r="A21" t="s">
        <v>8</v>
      </c>
      <c r="B21" t="s">
        <v>343</v>
      </c>
      <c r="F21">
        <f t="shared" si="0"/>
        <v>0</v>
      </c>
      <c r="H21">
        <f t="shared" si="1"/>
        <v>0</v>
      </c>
      <c r="J21">
        <f t="shared" si="2"/>
        <v>0</v>
      </c>
      <c r="M21">
        <v>3</v>
      </c>
      <c r="O21">
        <v>3</v>
      </c>
      <c r="P21">
        <v>2</v>
      </c>
    </row>
    <row r="22" spans="1:16">
      <c r="A22" t="s">
        <v>9</v>
      </c>
      <c r="B22" t="s">
        <v>369</v>
      </c>
      <c r="F22">
        <f t="shared" si="0"/>
        <v>0</v>
      </c>
      <c r="H22">
        <f t="shared" si="1"/>
        <v>0</v>
      </c>
      <c r="J22">
        <f t="shared" si="2"/>
        <v>0</v>
      </c>
      <c r="M22">
        <f t="shared" si="3"/>
        <v>0</v>
      </c>
    </row>
    <row r="25" spans="1:16">
      <c r="M25">
        <v>51.125999999999998</v>
      </c>
    </row>
    <row r="28" spans="1:16">
      <c r="M28" s="1">
        <f>SUM(M15:M27)</f>
        <v>69.015000000000001</v>
      </c>
      <c r="N28" s="1" t="s">
        <v>429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P19"/>
  <sheetViews>
    <sheetView workbookViewId="0">
      <selection activeCell="A2" sqref="A2:XFD18"/>
    </sheetView>
  </sheetViews>
  <sheetFormatPr defaultRowHeight="15"/>
  <cols>
    <col min="2" max="2" width="15.85546875" customWidth="1"/>
    <col min="3" max="3" width="11.85546875" customWidth="1"/>
  </cols>
  <sheetData>
    <row r="2" spans="1:16" ht="18.75" customHeight="1">
      <c r="A2" s="13" t="s">
        <v>438</v>
      </c>
    </row>
    <row r="3" spans="1:16">
      <c r="A3" s="1" t="s">
        <v>0</v>
      </c>
      <c r="B3" s="1" t="s">
        <v>15</v>
      </c>
      <c r="C3" s="13" t="s">
        <v>417</v>
      </c>
      <c r="D3" s="13" t="s">
        <v>418</v>
      </c>
      <c r="E3" t="s">
        <v>419</v>
      </c>
      <c r="F3" s="13" t="s">
        <v>420</v>
      </c>
      <c r="G3" s="12" t="s">
        <v>421</v>
      </c>
      <c r="H3" s="13" t="s">
        <v>422</v>
      </c>
      <c r="I3" t="s">
        <v>423</v>
      </c>
      <c r="J3" s="13" t="s">
        <v>424</v>
      </c>
      <c r="K3" s="13" t="s">
        <v>425</v>
      </c>
      <c r="L3" s="13" t="s">
        <v>426</v>
      </c>
      <c r="M3" s="13" t="s">
        <v>427</v>
      </c>
      <c r="O3" s="13" t="s">
        <v>428</v>
      </c>
      <c r="P3" s="13" t="s">
        <v>436</v>
      </c>
    </row>
    <row r="4" spans="1:16">
      <c r="A4" t="s">
        <v>5</v>
      </c>
      <c r="B4" t="s">
        <v>22</v>
      </c>
      <c r="F4">
        <f t="shared" ref="F4:F11" si="0">E4/25</f>
        <v>0</v>
      </c>
      <c r="H4">
        <f t="shared" ref="H4:H11" si="1">G4/10</f>
        <v>0</v>
      </c>
      <c r="J4">
        <f t="shared" ref="J4:J11" si="2">I4/10</f>
        <v>0</v>
      </c>
      <c r="M4">
        <f t="shared" ref="M4:M11" si="3">(2*C4)+(D4/4)+((F4+H4+J4)/10)-(K4/2)-(L4/3)</f>
        <v>0</v>
      </c>
    </row>
    <row r="5" spans="1:16">
      <c r="A5" t="s">
        <v>6</v>
      </c>
      <c r="B5" t="s">
        <v>125</v>
      </c>
      <c r="F5">
        <f t="shared" si="0"/>
        <v>0</v>
      </c>
      <c r="G5">
        <v>33</v>
      </c>
      <c r="H5">
        <f t="shared" si="1"/>
        <v>3.3</v>
      </c>
      <c r="J5">
        <f t="shared" si="2"/>
        <v>0</v>
      </c>
      <c r="L5">
        <v>1</v>
      </c>
      <c r="M5">
        <f t="shared" si="3"/>
        <v>-3.3333333333333548E-3</v>
      </c>
    </row>
    <row r="6" spans="1:16">
      <c r="A6" t="s">
        <v>6</v>
      </c>
      <c r="B6" t="s">
        <v>137</v>
      </c>
      <c r="F6">
        <f t="shared" si="0"/>
        <v>0</v>
      </c>
      <c r="G6">
        <v>126</v>
      </c>
      <c r="H6">
        <f t="shared" si="1"/>
        <v>12.6</v>
      </c>
      <c r="I6">
        <v>12</v>
      </c>
      <c r="J6">
        <f t="shared" si="2"/>
        <v>1.2</v>
      </c>
      <c r="M6">
        <f t="shared" si="3"/>
        <v>1.38</v>
      </c>
    </row>
    <row r="7" spans="1:16">
      <c r="A7" t="s">
        <v>7</v>
      </c>
      <c r="B7" t="s">
        <v>440</v>
      </c>
      <c r="C7">
        <v>1</v>
      </c>
      <c r="F7">
        <f t="shared" si="0"/>
        <v>0</v>
      </c>
      <c r="H7">
        <f t="shared" si="1"/>
        <v>0</v>
      </c>
      <c r="I7">
        <v>88</v>
      </c>
      <c r="J7">
        <f t="shared" si="2"/>
        <v>8.8000000000000007</v>
      </c>
      <c r="M7">
        <f t="shared" si="3"/>
        <v>2.88</v>
      </c>
    </row>
    <row r="8" spans="1:16">
      <c r="A8" t="s">
        <v>7</v>
      </c>
      <c r="B8" t="s">
        <v>207</v>
      </c>
      <c r="F8">
        <f t="shared" si="0"/>
        <v>0</v>
      </c>
      <c r="H8">
        <f t="shared" si="1"/>
        <v>0</v>
      </c>
      <c r="J8">
        <f t="shared" si="2"/>
        <v>0</v>
      </c>
      <c r="M8">
        <f t="shared" si="3"/>
        <v>0</v>
      </c>
    </row>
    <row r="9" spans="1:16">
      <c r="A9" t="s">
        <v>7</v>
      </c>
      <c r="B9" t="s">
        <v>296</v>
      </c>
      <c r="F9">
        <f t="shared" si="0"/>
        <v>0</v>
      </c>
      <c r="H9">
        <f t="shared" si="1"/>
        <v>0</v>
      </c>
      <c r="I9">
        <v>30</v>
      </c>
      <c r="J9">
        <f t="shared" si="2"/>
        <v>3</v>
      </c>
      <c r="M9">
        <f t="shared" si="3"/>
        <v>0.3</v>
      </c>
    </row>
    <row r="10" spans="1:16">
      <c r="A10" t="s">
        <v>8</v>
      </c>
      <c r="B10" t="s">
        <v>441</v>
      </c>
      <c r="F10">
        <f t="shared" si="0"/>
        <v>0</v>
      </c>
      <c r="H10">
        <f t="shared" si="1"/>
        <v>0</v>
      </c>
      <c r="J10">
        <f t="shared" si="2"/>
        <v>0</v>
      </c>
      <c r="M10">
        <v>2.66</v>
      </c>
      <c r="O10">
        <v>2</v>
      </c>
      <c r="P10">
        <v>2</v>
      </c>
    </row>
    <row r="11" spans="1:16">
      <c r="A11" t="s">
        <v>9</v>
      </c>
      <c r="B11" t="s">
        <v>442</v>
      </c>
      <c r="C11">
        <v>1</v>
      </c>
      <c r="F11">
        <f t="shared" si="0"/>
        <v>0</v>
      </c>
      <c r="H11">
        <f t="shared" si="1"/>
        <v>0</v>
      </c>
      <c r="J11">
        <f t="shared" si="2"/>
        <v>0</v>
      </c>
      <c r="M11">
        <f t="shared" si="3"/>
        <v>2</v>
      </c>
    </row>
    <row r="15" spans="1:16">
      <c r="M15">
        <v>51.125999999999998</v>
      </c>
    </row>
    <row r="17" spans="13:14">
      <c r="M17" s="1">
        <f>SUM(M4:M16)</f>
        <v>60.342666666666659</v>
      </c>
      <c r="N17" s="1" t="s">
        <v>429</v>
      </c>
    </row>
    <row r="19" spans="13:14">
      <c r="M19">
        <v>9.1999999999999993</v>
      </c>
      <c r="N19" t="s">
        <v>443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O20"/>
  <sheetViews>
    <sheetView workbookViewId="0">
      <selection activeCell="B12" sqref="B12"/>
    </sheetView>
  </sheetViews>
  <sheetFormatPr defaultRowHeight="15"/>
  <cols>
    <col min="2" max="2" width="16.85546875" customWidth="1"/>
  </cols>
  <sheetData>
    <row r="3" spans="1:15">
      <c r="A3" s="13" t="s">
        <v>438</v>
      </c>
    </row>
    <row r="4" spans="1:15">
      <c r="A4" s="1" t="s">
        <v>0</v>
      </c>
      <c r="B4" s="1" t="s">
        <v>15</v>
      </c>
      <c r="C4" t="s">
        <v>417</v>
      </c>
      <c r="D4" t="s">
        <v>418</v>
      </c>
      <c r="E4" t="s">
        <v>419</v>
      </c>
      <c r="F4" t="s">
        <v>420</v>
      </c>
      <c r="G4" t="s">
        <v>421</v>
      </c>
      <c r="H4" t="s">
        <v>422</v>
      </c>
      <c r="I4" t="s">
        <v>423</v>
      </c>
      <c r="J4" t="s">
        <v>424</v>
      </c>
      <c r="K4" t="s">
        <v>425</v>
      </c>
      <c r="L4" t="s">
        <v>426</v>
      </c>
      <c r="M4" t="s">
        <v>427</v>
      </c>
      <c r="N4" t="s">
        <v>428</v>
      </c>
      <c r="O4" t="s">
        <v>436</v>
      </c>
    </row>
    <row r="5" spans="1:15">
      <c r="A5" t="s">
        <v>5</v>
      </c>
      <c r="B5" t="s">
        <v>22</v>
      </c>
      <c r="C5">
        <v>2</v>
      </c>
      <c r="E5">
        <v>268</v>
      </c>
      <c r="F5">
        <v>0</v>
      </c>
      <c r="G5">
        <v>3</v>
      </c>
      <c r="H5">
        <v>0</v>
      </c>
      <c r="J5">
        <v>0</v>
      </c>
      <c r="M5">
        <v>0</v>
      </c>
    </row>
    <row r="6" spans="1:15">
      <c r="A6" t="s">
        <v>6</v>
      </c>
      <c r="B6" t="s">
        <v>125</v>
      </c>
      <c r="F6">
        <v>0</v>
      </c>
      <c r="G6">
        <v>17</v>
      </c>
      <c r="H6">
        <v>0</v>
      </c>
      <c r="I6">
        <v>28</v>
      </c>
      <c r="J6">
        <v>0</v>
      </c>
      <c r="M6">
        <v>0</v>
      </c>
    </row>
    <row r="7" spans="1:15">
      <c r="A7" t="s">
        <v>6</v>
      </c>
      <c r="B7" t="s">
        <v>139</v>
      </c>
      <c r="F7">
        <v>0</v>
      </c>
      <c r="G7">
        <v>54</v>
      </c>
      <c r="H7">
        <v>0</v>
      </c>
      <c r="I7">
        <v>37</v>
      </c>
      <c r="J7">
        <v>0</v>
      </c>
      <c r="M7">
        <v>0</v>
      </c>
    </row>
    <row r="8" spans="1:15">
      <c r="A8" t="s">
        <v>7</v>
      </c>
      <c r="B8" t="s">
        <v>440</v>
      </c>
      <c r="C8">
        <v>2</v>
      </c>
      <c r="F8">
        <v>0</v>
      </c>
      <c r="H8">
        <v>0</v>
      </c>
      <c r="I8">
        <v>65</v>
      </c>
      <c r="J8">
        <v>0</v>
      </c>
      <c r="M8">
        <v>0</v>
      </c>
    </row>
    <row r="9" spans="1:15">
      <c r="A9" t="s">
        <v>7</v>
      </c>
      <c r="B9" t="s">
        <v>186</v>
      </c>
      <c r="C9">
        <v>1</v>
      </c>
      <c r="F9">
        <v>0</v>
      </c>
      <c r="H9">
        <v>0</v>
      </c>
      <c r="I9">
        <v>106</v>
      </c>
      <c r="J9">
        <v>0</v>
      </c>
      <c r="M9">
        <v>0</v>
      </c>
    </row>
    <row r="10" spans="1:15">
      <c r="A10" t="s">
        <v>7</v>
      </c>
      <c r="B10" t="s">
        <v>296</v>
      </c>
      <c r="F10">
        <v>0</v>
      </c>
      <c r="H10">
        <v>0</v>
      </c>
      <c r="I10">
        <v>30</v>
      </c>
      <c r="J10">
        <v>0</v>
      </c>
      <c r="M10">
        <v>0</v>
      </c>
    </row>
    <row r="11" spans="1:15">
      <c r="A11" t="s">
        <v>8</v>
      </c>
      <c r="B11" t="s">
        <v>343</v>
      </c>
      <c r="F11">
        <v>0</v>
      </c>
      <c r="H11">
        <v>0</v>
      </c>
      <c r="J11">
        <v>0</v>
      </c>
      <c r="M11">
        <v>0</v>
      </c>
      <c r="N11">
        <v>3</v>
      </c>
      <c r="O11">
        <v>3</v>
      </c>
    </row>
    <row r="12" spans="1:15">
      <c r="A12" t="s">
        <v>9</v>
      </c>
      <c r="B12" t="s">
        <v>442</v>
      </c>
      <c r="F12">
        <v>0</v>
      </c>
      <c r="H12">
        <v>0</v>
      </c>
      <c r="J12">
        <v>0</v>
      </c>
      <c r="M12">
        <v>0</v>
      </c>
    </row>
    <row r="18" spans="13:14">
      <c r="M18">
        <v>0</v>
      </c>
      <c r="N18" t="s">
        <v>429</v>
      </c>
    </row>
    <row r="20" spans="13:14">
      <c r="M20">
        <v>60.34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4:P19"/>
  <sheetViews>
    <sheetView workbookViewId="0">
      <selection activeCell="A4" sqref="A4:XFD21"/>
    </sheetView>
  </sheetViews>
  <sheetFormatPr defaultRowHeight="15"/>
  <cols>
    <col min="2" max="2" width="15.7109375" customWidth="1"/>
  </cols>
  <sheetData>
    <row r="4" spans="1:16" ht="18.75" customHeight="1">
      <c r="A4" s="13" t="s">
        <v>438</v>
      </c>
    </row>
    <row r="5" spans="1:16">
      <c r="A5" s="1" t="s">
        <v>0</v>
      </c>
      <c r="B5" s="1" t="s">
        <v>15</v>
      </c>
      <c r="C5" s="13" t="s">
        <v>417</v>
      </c>
      <c r="D5" s="13" t="s">
        <v>418</v>
      </c>
      <c r="E5" t="s">
        <v>419</v>
      </c>
      <c r="F5" s="13" t="s">
        <v>420</v>
      </c>
      <c r="G5" s="12" t="s">
        <v>421</v>
      </c>
      <c r="H5" s="13" t="s">
        <v>422</v>
      </c>
      <c r="I5" t="s">
        <v>423</v>
      </c>
      <c r="J5" s="13" t="s">
        <v>424</v>
      </c>
      <c r="K5" s="13" t="s">
        <v>425</v>
      </c>
      <c r="L5" s="13" t="s">
        <v>426</v>
      </c>
      <c r="M5" s="13" t="s">
        <v>427</v>
      </c>
      <c r="O5" s="13" t="s">
        <v>428</v>
      </c>
      <c r="P5" s="13" t="s">
        <v>436</v>
      </c>
    </row>
    <row r="6" spans="1:16">
      <c r="A6" t="s">
        <v>5</v>
      </c>
      <c r="B6" t="s">
        <v>85</v>
      </c>
      <c r="C6">
        <v>2</v>
      </c>
      <c r="E6">
        <v>218</v>
      </c>
      <c r="F6">
        <f t="shared" ref="F6:F13" si="0">E6/25</f>
        <v>8.7200000000000006</v>
      </c>
      <c r="G6">
        <v>74</v>
      </c>
      <c r="H6">
        <f t="shared" ref="H6:H13" si="1">G6/10</f>
        <v>7.4</v>
      </c>
      <c r="J6">
        <f t="shared" ref="J6:J13" si="2">I6/10</f>
        <v>0</v>
      </c>
      <c r="M6">
        <f t="shared" ref="M6:M13" si="3">(2*C6)+(D6/4)+((F6+H6+J6)/10)-(K6/2)-(L6/3)</f>
        <v>5.6120000000000001</v>
      </c>
    </row>
    <row r="7" spans="1:16">
      <c r="A7" t="s">
        <v>6</v>
      </c>
      <c r="B7" t="s">
        <v>139</v>
      </c>
      <c r="F7">
        <f t="shared" si="0"/>
        <v>0</v>
      </c>
      <c r="G7">
        <v>55</v>
      </c>
      <c r="H7">
        <f t="shared" si="1"/>
        <v>5.5</v>
      </c>
      <c r="I7">
        <v>47</v>
      </c>
      <c r="J7">
        <f t="shared" si="2"/>
        <v>4.7</v>
      </c>
      <c r="M7">
        <f t="shared" si="3"/>
        <v>1.02</v>
      </c>
    </row>
    <row r="8" spans="1:16">
      <c r="A8" t="s">
        <v>6</v>
      </c>
      <c r="B8" t="s">
        <v>137</v>
      </c>
      <c r="C8">
        <v>2</v>
      </c>
      <c r="F8">
        <f t="shared" si="0"/>
        <v>0</v>
      </c>
      <c r="G8">
        <v>57</v>
      </c>
      <c r="H8">
        <f t="shared" si="1"/>
        <v>5.7</v>
      </c>
      <c r="I8">
        <v>35</v>
      </c>
      <c r="J8">
        <f t="shared" si="2"/>
        <v>3.5</v>
      </c>
      <c r="M8">
        <f t="shared" si="3"/>
        <v>4.92</v>
      </c>
    </row>
    <row r="9" spans="1:16">
      <c r="A9" t="s">
        <v>7</v>
      </c>
      <c r="B9" t="s">
        <v>440</v>
      </c>
      <c r="C9">
        <v>2</v>
      </c>
      <c r="F9">
        <f t="shared" si="0"/>
        <v>0</v>
      </c>
      <c r="H9">
        <f t="shared" si="1"/>
        <v>0</v>
      </c>
      <c r="I9">
        <v>141</v>
      </c>
      <c r="J9">
        <f t="shared" si="2"/>
        <v>14.1</v>
      </c>
      <c r="M9">
        <f t="shared" si="3"/>
        <v>5.41</v>
      </c>
    </row>
    <row r="10" spans="1:16">
      <c r="A10" t="s">
        <v>7</v>
      </c>
      <c r="B10" t="s">
        <v>186</v>
      </c>
      <c r="F10">
        <f t="shared" si="0"/>
        <v>0</v>
      </c>
      <c r="H10">
        <f t="shared" si="1"/>
        <v>0</v>
      </c>
      <c r="I10">
        <v>41</v>
      </c>
      <c r="J10">
        <f t="shared" si="2"/>
        <v>4.0999999999999996</v>
      </c>
      <c r="M10">
        <f t="shared" si="3"/>
        <v>0.41</v>
      </c>
    </row>
    <row r="11" spans="1:16">
      <c r="A11" t="s">
        <v>7</v>
      </c>
      <c r="B11" t="s">
        <v>296</v>
      </c>
      <c r="C11">
        <v>1</v>
      </c>
      <c r="F11">
        <f t="shared" si="0"/>
        <v>0</v>
      </c>
      <c r="H11">
        <f t="shared" si="1"/>
        <v>0</v>
      </c>
      <c r="I11">
        <v>7</v>
      </c>
      <c r="J11">
        <f t="shared" si="2"/>
        <v>0.7</v>
      </c>
      <c r="M11">
        <f t="shared" si="3"/>
        <v>2.0699999999999998</v>
      </c>
    </row>
    <row r="12" spans="1:16">
      <c r="A12" t="s">
        <v>8</v>
      </c>
      <c r="B12" t="s">
        <v>343</v>
      </c>
      <c r="F12">
        <f t="shared" si="0"/>
        <v>0</v>
      </c>
      <c r="H12">
        <f t="shared" si="1"/>
        <v>0</v>
      </c>
      <c r="J12">
        <f t="shared" si="2"/>
        <v>0</v>
      </c>
      <c r="M12">
        <v>2</v>
      </c>
      <c r="O12">
        <v>3</v>
      </c>
      <c r="P12">
        <v>1</v>
      </c>
    </row>
    <row r="13" spans="1:16">
      <c r="A13" t="s">
        <v>9</v>
      </c>
      <c r="B13" t="s">
        <v>369</v>
      </c>
      <c r="F13">
        <f t="shared" si="0"/>
        <v>0</v>
      </c>
      <c r="H13">
        <f t="shared" si="1"/>
        <v>0</v>
      </c>
      <c r="J13">
        <f t="shared" si="2"/>
        <v>0</v>
      </c>
      <c r="M13">
        <f t="shared" si="3"/>
        <v>0</v>
      </c>
    </row>
    <row r="19" spans="13:14">
      <c r="M19" s="1">
        <f>SUM(M6:M18)</f>
        <v>21.442</v>
      </c>
      <c r="N19" s="1" t="s">
        <v>429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Players List</vt:lpstr>
      <vt:lpstr>Roster</vt:lpstr>
      <vt:lpstr>week 3</vt:lpstr>
      <vt:lpstr>week4</vt:lpstr>
      <vt:lpstr>week5</vt:lpstr>
      <vt:lpstr>week6</vt:lpstr>
      <vt:lpstr>week7</vt:lpstr>
      <vt:lpstr>week8</vt:lpstr>
      <vt:lpstr>WEEK9</vt:lpstr>
      <vt:lpstr>week10</vt:lpstr>
      <vt:lpstr>week11</vt:lpstr>
      <vt:lpstr>week12</vt:lpstr>
      <vt:lpstr>week13</vt:lpstr>
    </vt:vector>
  </TitlesOfParts>
  <Company>HCST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HCST</dc:creator>
  <cp:lastModifiedBy>jtangeman</cp:lastModifiedBy>
  <dcterms:created xsi:type="dcterms:W3CDTF">2010-09-27T17:51:35Z</dcterms:created>
  <dcterms:modified xsi:type="dcterms:W3CDTF">2010-12-08T15:57:23Z</dcterms:modified>
</cp:coreProperties>
</file>